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 updateLinks="always"/>
  <mc:AlternateContent xmlns:mc="http://schemas.openxmlformats.org/markup-compatibility/2006">
    <mc:Choice Requires="x15">
      <x15ac:absPath xmlns:x15ac="http://schemas.microsoft.com/office/spreadsheetml/2010/11/ac" url="/Users/janella/Downloads/"/>
    </mc:Choice>
  </mc:AlternateContent>
  <bookViews>
    <workbookView xWindow="4140" yWindow="1020" windowWidth="23180" windowHeight="15920" tabRatio="769"/>
  </bookViews>
  <sheets>
    <sheet name="YTD NICU Admissions  SAMPLE" sheetId="12" r:id="rId1"/>
  </sheets>
  <externalReferences>
    <externalReference r:id="rId2"/>
  </externalReferences>
  <definedNames>
    <definedName name="_xlnm._FilterDatabase" localSheetId="0" hidden="1">'YTD NICU Admissions  SAMPLE'!$A$3:$AA$33</definedName>
    <definedName name="_xlnm.Print_Area" localSheetId="0">'YTD NICU Admissions  SAMPLE'!$E$4:$AA$33</definedName>
    <definedName name="_xlnm.Print_Titles" localSheetId="0">'YTD NICU Admissions  SAMPLE'!#REF!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12" l="1"/>
  <c r="Y1" i="12"/>
  <c r="L1" i="12"/>
</calcChain>
</file>

<file path=xl/comments1.xml><?xml version="1.0" encoding="utf-8"?>
<comments xmlns="http://schemas.openxmlformats.org/spreadsheetml/2006/main">
  <authors>
    <author>Johnson, Amy M.</author>
  </authors>
  <commentList>
    <comment ref="W3" authorId="0">
      <text>
        <r>
          <rPr>
            <b/>
            <sz val="9"/>
            <color indexed="81"/>
            <rFont val="Tahoma"/>
            <charset val="1"/>
          </rPr>
          <t>1 = Home
2 = Transport out to another hosp
3 = Died
4 = Transfer to another unit in hosp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<sst xmlns="http://schemas.openxmlformats.org/spreadsheetml/2006/main" count="185" uniqueCount="108">
  <si>
    <t>LDR</t>
  </si>
  <si>
    <t>GA</t>
  </si>
  <si>
    <t>ID#</t>
  </si>
  <si>
    <t>From</t>
  </si>
  <si>
    <t>NAME</t>
  </si>
  <si>
    <t>BW</t>
  </si>
  <si>
    <t>TOB</t>
  </si>
  <si>
    <t>DOB</t>
  </si>
  <si>
    <t>TOA</t>
  </si>
  <si>
    <t>HRIF</t>
  </si>
  <si>
    <t>NOTES</t>
  </si>
  <si>
    <t>DOD</t>
  </si>
  <si>
    <t>Referring MD</t>
  </si>
  <si>
    <t>MRN</t>
  </si>
  <si>
    <t>WBN</t>
  </si>
  <si>
    <t>Disposition</t>
  </si>
  <si>
    <t>CURRENT Census</t>
  </si>
  <si>
    <t>YTD admits</t>
  </si>
  <si>
    <t>S</t>
  </si>
  <si>
    <t>Y</t>
  </si>
  <si>
    <t>TX</t>
  </si>
  <si>
    <t>2B</t>
  </si>
  <si>
    <t>2A</t>
  </si>
  <si>
    <t>3B</t>
  </si>
  <si>
    <t>ED</t>
  </si>
  <si>
    <t>DOA</t>
  </si>
  <si>
    <t>Home</t>
  </si>
  <si>
    <t>Died</t>
  </si>
  <si>
    <t>PICU</t>
  </si>
  <si>
    <t>NAS</t>
  </si>
  <si>
    <t>chorio</t>
  </si>
  <si>
    <t>Home/Foster</t>
  </si>
  <si>
    <t>Sutter Roseville</t>
  </si>
  <si>
    <t>3A</t>
  </si>
  <si>
    <t>3C</t>
  </si>
  <si>
    <r>
      <rPr>
        <b/>
        <i/>
        <sz val="9"/>
        <color rgb="FFFF0000"/>
        <rFont val="Calibri"/>
        <family val="2"/>
        <scheme val="minor"/>
      </rPr>
      <t>Readm from HOME</t>
    </r>
    <r>
      <rPr>
        <i/>
        <sz val="9"/>
        <rFont val="Calibri"/>
        <family val="2"/>
        <scheme val="minor"/>
      </rPr>
      <t xml:space="preserve">     </t>
    </r>
  </si>
  <si>
    <t>N</t>
  </si>
  <si>
    <t>TX: SRMC</t>
  </si>
  <si>
    <t>Adm Type</t>
  </si>
  <si>
    <t>multiple</t>
  </si>
  <si>
    <t>Acute TX</t>
  </si>
  <si>
    <t>ACUTE Adm</t>
  </si>
  <si>
    <t>Referring Hospital</t>
  </si>
  <si>
    <t>SMCS</t>
  </si>
  <si>
    <t>ReAdm Count</t>
  </si>
  <si>
    <t>refnum</t>
  </si>
  <si>
    <t>readmit</t>
  </si>
  <si>
    <t>adate</t>
  </si>
  <si>
    <t>atime</t>
  </si>
  <si>
    <t>bdate</t>
  </si>
  <si>
    <t>btime</t>
  </si>
  <si>
    <t>gestage</t>
  </si>
  <si>
    <t>bwgt</t>
  </si>
  <si>
    <t>atype</t>
  </si>
  <si>
    <t>acutetrsin</t>
  </si>
  <si>
    <t>birthlocation</t>
  </si>
  <si>
    <t>reflocation</t>
  </si>
  <si>
    <t>cpqccID</t>
  </si>
  <si>
    <t>DELETE</t>
  </si>
  <si>
    <t>admtnotes</t>
  </si>
  <si>
    <t>disp</t>
  </si>
  <si>
    <t>acutetrsout</t>
  </si>
  <si>
    <t>ddate</t>
  </si>
  <si>
    <t>hospno</t>
  </si>
  <si>
    <t>#</t>
  </si>
  <si>
    <t>return from PICU</t>
  </si>
  <si>
    <t>Rideout Mem</t>
  </si>
  <si>
    <t xml:space="preserve">return from WBN </t>
  </si>
  <si>
    <t>Birth Hospital</t>
  </si>
  <si>
    <r>
      <t xml:space="preserve">2017 
patients 
</t>
    </r>
    <r>
      <rPr>
        <b/>
        <i/>
        <sz val="12"/>
        <color theme="0"/>
        <rFont val="Tw Cen MT"/>
        <family val="2"/>
      </rPr>
      <t>still IP</t>
    </r>
  </si>
  <si>
    <t>xferlocation</t>
  </si>
  <si>
    <t>Receiving Facility</t>
  </si>
  <si>
    <t>Stanford</t>
  </si>
  <si>
    <t>TX: LPCH</t>
  </si>
  <si>
    <t>Jones, Star</t>
  </si>
  <si>
    <t>Brown #1, Sue</t>
  </si>
  <si>
    <t>Brown #2, Bobby</t>
  </si>
  <si>
    <t>Johnson, Matthew</t>
  </si>
  <si>
    <t>Smith, Jane (Jimenez)</t>
  </si>
  <si>
    <t>hyperbili &lt;25.0</t>
  </si>
  <si>
    <t>Home Birth</t>
  </si>
  <si>
    <t>Birkenstock, Paisleigh</t>
  </si>
  <si>
    <t>G. Bush</t>
  </si>
  <si>
    <t xml:space="preserve">White, Pansy </t>
  </si>
  <si>
    <r>
      <rPr>
        <b/>
        <i/>
        <sz val="9"/>
        <color rgb="FFFF0000"/>
        <rFont val="Calibri"/>
        <family val="2"/>
        <scheme val="minor"/>
      </rPr>
      <t>Readm/Cont Episode</t>
    </r>
    <r>
      <rPr>
        <i/>
        <sz val="9"/>
        <rFont val="Calibri"/>
        <family val="2"/>
        <scheme val="minor"/>
      </rPr>
      <t xml:space="preserve">   HRIF order last admit</t>
    </r>
  </si>
  <si>
    <t>Allen, Neveah</t>
  </si>
  <si>
    <t>Harrison #1, Faith</t>
  </si>
  <si>
    <t xml:space="preserve">Harrison #2, Ford  </t>
  </si>
  <si>
    <t xml:space="preserve">Garcia, Jerry    </t>
  </si>
  <si>
    <t>Garcia, Frank</t>
  </si>
  <si>
    <t xml:space="preserve">PICU  </t>
  </si>
  <si>
    <t>Gr4 IVH, NEC</t>
  </si>
  <si>
    <t>Overton, Cash</t>
  </si>
  <si>
    <r>
      <t xml:space="preserve">COOLING  </t>
    </r>
    <r>
      <rPr>
        <sz val="10"/>
        <color theme="1"/>
        <rFont val="Tw Cen MT"/>
        <family val="2"/>
      </rPr>
      <t xml:space="preserve"> 5m Apg &lt;4, 10m Apg &lt;5</t>
    </r>
  </si>
  <si>
    <t>Bridge, London</t>
  </si>
  <si>
    <t>Franklin #1, Apple</t>
  </si>
  <si>
    <t>Franklin#2, Banana</t>
  </si>
  <si>
    <t>Franklin #3, Cherry</t>
  </si>
  <si>
    <t>B. Obama</t>
  </si>
  <si>
    <r>
      <rPr>
        <b/>
        <i/>
        <sz val="18"/>
        <color rgb="FFFF33CC"/>
        <rFont val="Calibri"/>
        <family val="2"/>
        <scheme val="minor"/>
      </rPr>
      <t xml:space="preserve">Batter Up: </t>
    </r>
    <r>
      <rPr>
        <i/>
        <sz val="18"/>
        <color rgb="FFFF33CC"/>
        <rFont val="Calibri"/>
        <family val="2"/>
        <scheme val="minor"/>
      </rPr>
      <t xml:space="preserve">  </t>
    </r>
    <r>
      <rPr>
        <b/>
        <i/>
        <sz val="28"/>
        <color rgb="FFFF33CC"/>
        <rFont val="Calibri"/>
        <family val="2"/>
        <scheme val="minor"/>
      </rPr>
      <t xml:space="preserve"> 1009</t>
    </r>
  </si>
  <si>
    <r>
      <t xml:space="preserve">Harrison #2, Ford       </t>
    </r>
    <r>
      <rPr>
        <sz val="9"/>
        <rFont val="Tw Cen MT"/>
        <family val="2"/>
      </rPr>
      <t xml:space="preserve"> </t>
    </r>
    <r>
      <rPr>
        <b/>
        <sz val="9"/>
        <color rgb="FFFF0000"/>
        <rFont val="Tw Cen MT"/>
        <family val="2"/>
      </rPr>
      <t>READMIT</t>
    </r>
  </si>
  <si>
    <r>
      <t xml:space="preserve">White, Pansy             </t>
    </r>
    <r>
      <rPr>
        <b/>
        <sz val="9"/>
        <color rgb="FFFF0000"/>
        <rFont val="Tw Cen MT"/>
        <family val="2"/>
      </rPr>
      <t>READMIT</t>
    </r>
  </si>
  <si>
    <r>
      <t xml:space="preserve">Brown #2, Bobby      </t>
    </r>
    <r>
      <rPr>
        <b/>
        <sz val="9"/>
        <color rgb="FFFF0000"/>
        <rFont val="Tw Cen MT"/>
        <family val="2"/>
      </rPr>
      <t xml:space="preserve"> READMIT</t>
    </r>
  </si>
  <si>
    <r>
      <t xml:space="preserve">Garcia, Jerry </t>
    </r>
    <r>
      <rPr>
        <b/>
        <sz val="9"/>
        <color rgb="FFFF0000"/>
        <rFont val="Tw Cen MT"/>
        <family val="2"/>
      </rPr>
      <t xml:space="preserve">              READMIT</t>
    </r>
  </si>
  <si>
    <t>surrogate</t>
  </si>
  <si>
    <t>Mack (Stewart), Jack</t>
  </si>
  <si>
    <t>W. Clinton</t>
  </si>
  <si>
    <t>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</si>
</sst>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m/d;@"/>
    <numFmt numFmtId="165" formatCode="#0000"/>
    <numFmt numFmtId="166" formatCode="#000"/>
    <numFmt numFmtId="167" formatCode="h:mm;@"/>
    <numFmt numFmtId="168" formatCode="0000\ 00\ 00"/>
    <numFmt numFmtId="169" formatCode="000#"/>
    <numFmt numFmtId="170" formatCode="mm/dd/yy;@"/>
    <numFmt numFmtId="171" formatCode="0000"/>
  </numFmts>
  <fonts count="56" x14ac:knownFonts="1">
    <font>
      <sz val="11"/>
      <name val="Tw Cen MT"/>
      <family val="2"/>
    </font>
    <font>
      <sz val="11"/>
      <color theme="1"/>
      <name val="Calibri"/>
      <family val="2"/>
      <scheme val="minor"/>
    </font>
    <font>
      <sz val="10"/>
      <name val="Tw Cen MT"/>
      <family val="2"/>
    </font>
    <font>
      <sz val="9"/>
      <name val="Tw Cen MT"/>
      <family val="2"/>
    </font>
    <font>
      <b/>
      <i/>
      <sz val="12"/>
      <name val="Trebuchet MS"/>
      <family val="2"/>
    </font>
    <font>
      <sz val="11"/>
      <name val="Gill Sans MT"/>
      <family val="2"/>
    </font>
    <font>
      <sz val="12"/>
      <name val="Tw Cen MT"/>
      <family val="2"/>
    </font>
    <font>
      <b/>
      <sz val="9"/>
      <name val="Tw Cen MT"/>
      <family val="2"/>
    </font>
    <font>
      <b/>
      <i/>
      <sz val="8"/>
      <name val="Trebuchet MS"/>
      <family val="2"/>
    </font>
    <font>
      <b/>
      <i/>
      <sz val="10"/>
      <name val="Tw Cen MT"/>
      <family val="2"/>
    </font>
    <font>
      <i/>
      <sz val="9"/>
      <name val="Tw Cen MT"/>
      <family val="2"/>
    </font>
    <font>
      <b/>
      <sz val="9"/>
      <color indexed="48"/>
      <name val="Tw Cen MT"/>
      <family val="2"/>
    </font>
    <font>
      <b/>
      <i/>
      <sz val="9"/>
      <name val="Cambria"/>
      <family val="1"/>
      <scheme val="major"/>
    </font>
    <font>
      <b/>
      <sz val="9"/>
      <color indexed="9"/>
      <name val="Tw Cen MT Condensed"/>
      <family val="2"/>
    </font>
    <font>
      <b/>
      <sz val="16"/>
      <color theme="0"/>
      <name val="Tw Cen MT"/>
      <family val="2"/>
    </font>
    <font>
      <b/>
      <sz val="9"/>
      <color rgb="FFFFFFFF"/>
      <name val="Tw Cen MT Condensed"/>
      <family val="2"/>
    </font>
    <font>
      <b/>
      <sz val="14"/>
      <color indexed="48"/>
      <name val="Tw Cen MT"/>
      <family val="2"/>
    </font>
    <font>
      <b/>
      <sz val="10"/>
      <color rgb="FF00B0F0"/>
      <name val="Tw Cen MT"/>
      <family val="2"/>
    </font>
    <font>
      <b/>
      <sz val="9"/>
      <color theme="0"/>
      <name val="Tw Cen MT Condensed"/>
      <family val="2"/>
    </font>
    <font>
      <b/>
      <i/>
      <sz val="12"/>
      <color theme="9" tint="-0.249977111117893"/>
      <name val="Tw Cen MT"/>
      <family val="2"/>
    </font>
    <font>
      <i/>
      <sz val="11"/>
      <name val="Tw Cen MT"/>
      <family val="2"/>
    </font>
    <font>
      <sz val="8"/>
      <name val="Cambria"/>
      <family val="1"/>
    </font>
    <font>
      <i/>
      <sz val="9"/>
      <name val="Calibri"/>
      <family val="2"/>
      <scheme val="minor"/>
    </font>
    <font>
      <i/>
      <sz val="9"/>
      <color rgb="FF0070C0"/>
      <name val="Cambria"/>
      <family val="1"/>
    </font>
    <font>
      <b/>
      <sz val="8"/>
      <color rgb="FF00B050"/>
      <name val="Cambria"/>
      <family val="1"/>
      <scheme val="major"/>
    </font>
    <font>
      <b/>
      <i/>
      <sz val="18"/>
      <color theme="3" tint="-0.249977111117893"/>
      <name val="Cambria"/>
      <family val="1"/>
    </font>
    <font>
      <b/>
      <i/>
      <sz val="9"/>
      <color rgb="FFFF0000"/>
      <name val="Calibri"/>
      <family val="2"/>
      <scheme val="minor"/>
    </font>
    <font>
      <b/>
      <sz val="8"/>
      <name val="Tw Cen MT"/>
      <family val="2"/>
    </font>
    <font>
      <b/>
      <sz val="9"/>
      <color rgb="FFFF0000"/>
      <name val="Tw Cen MT"/>
      <family val="2"/>
    </font>
    <font>
      <b/>
      <i/>
      <sz val="12"/>
      <color theme="8" tint="-0.249977111117893"/>
      <name val="Trebuchet MS"/>
      <family val="2"/>
    </font>
    <font>
      <b/>
      <sz val="8"/>
      <name val="Segoe UI Light"/>
      <family val="2"/>
    </font>
    <font>
      <b/>
      <sz val="10"/>
      <name val="Calibri"/>
      <family val="2"/>
      <scheme val="minor"/>
    </font>
    <font>
      <i/>
      <sz val="10"/>
      <color rgb="FFFF33CC"/>
      <name val="Tw Cen MT"/>
      <family val="2"/>
    </font>
    <font>
      <b/>
      <sz val="10"/>
      <color rgb="FFFF0000"/>
      <name val="Calibri"/>
      <family val="2"/>
      <scheme val="minor"/>
    </font>
    <font>
      <b/>
      <sz val="10"/>
      <color indexed="9"/>
      <name val="Tw Cen MT Condensed"/>
      <family val="2"/>
    </font>
    <font>
      <b/>
      <sz val="9"/>
      <name val="Calibri"/>
      <family val="2"/>
      <scheme val="minor"/>
    </font>
    <font>
      <b/>
      <sz val="8"/>
      <color indexed="9"/>
      <name val="Tw Cen MT Condensed"/>
      <family val="2"/>
    </font>
    <font>
      <b/>
      <sz val="8"/>
      <color theme="1"/>
      <name val="Trebuchet MS"/>
      <family val="2"/>
    </font>
    <font>
      <b/>
      <sz val="8"/>
      <name val="Trebuchet MS"/>
      <family val="2"/>
    </font>
    <font>
      <sz val="9"/>
      <color indexed="9"/>
      <name val="Tw Cen MT Condensed"/>
      <family val="2"/>
    </font>
    <font>
      <sz val="9"/>
      <color indexed="20"/>
      <name val="Trebuchet MS"/>
      <family val="2"/>
    </font>
    <font>
      <i/>
      <sz val="9"/>
      <color rgb="FFFF0000"/>
      <name val="Calibri"/>
      <family val="2"/>
      <scheme val="minor"/>
    </font>
    <font>
      <i/>
      <sz val="18"/>
      <color rgb="FFFF33CC"/>
      <name val="Calibri"/>
      <family val="2"/>
      <scheme val="minor"/>
    </font>
    <font>
      <b/>
      <i/>
      <sz val="18"/>
      <color rgb="FFFF33CC"/>
      <name val="Calibri"/>
      <family val="2"/>
      <scheme val="minor"/>
    </font>
    <font>
      <i/>
      <sz val="18"/>
      <color theme="3" tint="-0.249977111117893"/>
      <name val="Calibri"/>
      <family val="2"/>
      <scheme val="minor"/>
    </font>
    <font>
      <b/>
      <sz val="16"/>
      <color rgb="FF7030A0"/>
      <name val="Tw Cen MT"/>
      <family val="2"/>
    </font>
    <font>
      <b/>
      <sz val="28"/>
      <color rgb="FF21A39D"/>
      <name val="Gill Sans MT"/>
      <family val="2"/>
    </font>
    <font>
      <i/>
      <sz val="12"/>
      <color theme="0"/>
      <name val="Tw Cen MT"/>
      <family val="2"/>
    </font>
    <font>
      <b/>
      <i/>
      <sz val="12"/>
      <color theme="0"/>
      <name val="Tw Cen MT"/>
      <family val="2"/>
    </font>
    <font>
      <b/>
      <sz val="24"/>
      <color theme="0"/>
      <name val="Segoe UI Semibold"/>
      <family val="2"/>
    </font>
    <font>
      <sz val="10"/>
      <color theme="1"/>
      <name val="Tw Cen MT"/>
      <family val="2"/>
    </font>
    <font>
      <b/>
      <i/>
      <sz val="28"/>
      <color rgb="FFFF33CC"/>
      <name val="Calibri"/>
      <family val="2"/>
      <scheme val="minor"/>
    </font>
    <font>
      <b/>
      <sz val="8"/>
      <color rgb="FFFF000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indexed="48"/>
      <name val="Tw Cen MT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gray0625">
        <fgColor indexed="22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E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8">
    <xf numFmtId="0" fontId="0" fillId="0" borderId="0"/>
    <xf numFmtId="0" fontId="1" fillId="0" borderId="0"/>
    <xf numFmtId="0" fontId="17" fillId="10" borderId="1">
      <alignment vertical="center"/>
    </xf>
    <xf numFmtId="165" fontId="8" fillId="0" borderId="1">
      <alignment horizontal="center" vertical="center"/>
    </xf>
    <xf numFmtId="0" fontId="9" fillId="5" borderId="1" applyFont="0" applyFill="0">
      <alignment horizontal="center" vertical="center"/>
    </xf>
    <xf numFmtId="0" fontId="23" fillId="0" borderId="1">
      <alignment vertical="center"/>
    </xf>
    <xf numFmtId="0" fontId="24" fillId="0" borderId="1">
      <alignment vertical="center"/>
    </xf>
    <xf numFmtId="0" fontId="32" fillId="0" borderId="1">
      <alignment vertical="center"/>
    </xf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2" fontId="0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8" fontId="5" fillId="0" borderId="1" xfId="0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9" fontId="3" fillId="0" borderId="1" xfId="0" applyNumberFormat="1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 vertical="center" wrapText="1"/>
    </xf>
    <xf numFmtId="169" fontId="12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2" fontId="0" fillId="0" borderId="7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center" vertical="center"/>
    </xf>
    <xf numFmtId="12" fontId="0" fillId="0" borderId="0" xfId="0" applyNumberFormat="1" applyBorder="1" applyAlignment="1">
      <alignment horizontal="center" vertical="center"/>
    </xf>
    <xf numFmtId="12" fontId="0" fillId="0" borderId="3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169" fontId="3" fillId="2" borderId="1" xfId="0" applyNumberFormat="1" applyFont="1" applyFill="1" applyBorder="1" applyAlignment="1">
      <alignment horizontal="center" vertical="center"/>
    </xf>
    <xf numFmtId="1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7" fillId="10" borderId="1" xfId="2">
      <alignment vertical="center"/>
    </xf>
    <xf numFmtId="0" fontId="3" fillId="12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4" fillId="0" borderId="1" xfId="6">
      <alignment vertical="center"/>
    </xf>
    <xf numFmtId="164" fontId="30" fillId="6" borderId="1" xfId="0" applyNumberFormat="1" applyFont="1" applyFill="1" applyBorder="1" applyAlignment="1">
      <alignment horizontal="center" vertical="center"/>
    </xf>
    <xf numFmtId="165" fontId="29" fillId="0" borderId="1" xfId="0" applyNumberFormat="1" applyFont="1" applyFill="1" applyBorder="1" applyAlignment="1">
      <alignment horizontal="center" vertical="center"/>
    </xf>
    <xf numFmtId="0" fontId="32" fillId="0" borderId="1" xfId="7">
      <alignment vertical="center"/>
    </xf>
    <xf numFmtId="164" fontId="3" fillId="0" borderId="1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1" fontId="31" fillId="7" borderId="1" xfId="0" applyNumberFormat="1" applyFont="1" applyFill="1" applyBorder="1" applyAlignment="1">
      <alignment horizontal="center" vertical="center"/>
    </xf>
    <xf numFmtId="1" fontId="33" fillId="7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64" fontId="13" fillId="4" borderId="0" xfId="0" applyNumberFormat="1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165" fontId="15" fillId="4" borderId="0" xfId="0" applyNumberFormat="1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64" fontId="30" fillId="3" borderId="1" xfId="0" applyNumberFormat="1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167" fontId="34" fillId="4" borderId="0" xfId="0" applyNumberFormat="1" applyFont="1" applyFill="1" applyBorder="1" applyAlignment="1">
      <alignment horizontal="left" vertical="top" wrapText="1"/>
    </xf>
    <xf numFmtId="12" fontId="34" fillId="4" borderId="0" xfId="0" applyNumberFormat="1" applyFont="1" applyFill="1" applyBorder="1" applyAlignment="1">
      <alignment horizontal="left" vertical="top" wrapText="1"/>
    </xf>
    <xf numFmtId="166" fontId="34" fillId="4" borderId="0" xfId="0" applyNumberFormat="1" applyFont="1" applyFill="1" applyBorder="1" applyAlignment="1">
      <alignment horizontal="left" vertical="top" wrapText="1"/>
    </xf>
    <xf numFmtId="168" fontId="34" fillId="4" borderId="0" xfId="0" applyNumberFormat="1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13" fillId="13" borderId="8" xfId="0" applyFont="1" applyFill="1" applyBorder="1" applyAlignment="1">
      <alignment horizontal="left" vertical="top" textRotation="88" wrapText="1"/>
    </xf>
    <xf numFmtId="0" fontId="13" fillId="13" borderId="0" xfId="0" applyFont="1" applyFill="1" applyBorder="1" applyAlignment="1">
      <alignment horizontal="center" vertical="center" textRotation="88" wrapText="1"/>
    </xf>
    <xf numFmtId="0" fontId="19" fillId="0" borderId="0" xfId="0" applyFont="1" applyFill="1" applyBorder="1" applyAlignment="1">
      <alignment horizontal="right" vertical="center"/>
    </xf>
    <xf numFmtId="0" fontId="7" fillId="7" borderId="0" xfId="0" applyFont="1" applyFill="1" applyAlignment="1">
      <alignment vertical="center"/>
    </xf>
    <xf numFmtId="0" fontId="36" fillId="13" borderId="0" xfId="0" applyFont="1" applyFill="1" applyBorder="1" applyAlignment="1">
      <alignment horizontal="center" vertical="center" textRotation="88" wrapText="1"/>
    </xf>
    <xf numFmtId="1" fontId="36" fillId="13" borderId="8" xfId="0" applyNumberFormat="1" applyFont="1" applyFill="1" applyBorder="1" applyAlignment="1">
      <alignment horizontal="left" vertical="top" textRotation="88" wrapText="1"/>
    </xf>
    <xf numFmtId="1" fontId="37" fillId="7" borderId="1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Alignment="1">
      <alignment vertical="center"/>
    </xf>
    <xf numFmtId="0" fontId="36" fillId="13" borderId="8" xfId="0" applyFont="1" applyFill="1" applyBorder="1" applyAlignment="1">
      <alignment horizontal="left" vertical="top" textRotation="88" wrapText="1"/>
    </xf>
    <xf numFmtId="1" fontId="38" fillId="7" borderId="1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1" fontId="13" fillId="0" borderId="0" xfId="0" applyNumberFormat="1" applyFont="1" applyFill="1" applyBorder="1" applyAlignment="1">
      <alignment horizontal="center" vertical="center" textRotation="88" wrapText="1"/>
    </xf>
    <xf numFmtId="1" fontId="35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39" fillId="13" borderId="8" xfId="0" applyFont="1" applyFill="1" applyBorder="1" applyAlignment="1">
      <alignment horizontal="left" vertical="top" textRotation="88" wrapText="1"/>
    </xf>
    <xf numFmtId="1" fontId="40" fillId="7" borderId="1" xfId="0" applyNumberFormat="1" applyFont="1" applyFill="1" applyBorder="1" applyAlignment="1">
      <alignment horizontal="center" vertical="center"/>
    </xf>
    <xf numFmtId="0" fontId="3" fillId="7" borderId="0" xfId="0" applyFont="1" applyFill="1"/>
    <xf numFmtId="1" fontId="13" fillId="13" borderId="0" xfId="0" applyNumberFormat="1" applyFont="1" applyFill="1" applyBorder="1" applyAlignment="1">
      <alignment horizontal="center" vertical="center" textRotation="88" wrapText="1"/>
    </xf>
    <xf numFmtId="1" fontId="13" fillId="13" borderId="8" xfId="0" applyNumberFormat="1" applyFont="1" applyFill="1" applyBorder="1" applyAlignment="1">
      <alignment horizontal="left" vertical="top" textRotation="88" wrapText="1"/>
    </xf>
    <xf numFmtId="1" fontId="0" fillId="0" borderId="0" xfId="0" applyNumberFormat="1" applyFill="1" applyAlignment="1">
      <alignment vertical="center"/>
    </xf>
    <xf numFmtId="0" fontId="41" fillId="0" borderId="1" xfId="0" applyFont="1" applyFill="1" applyBorder="1" applyAlignment="1">
      <alignment vertical="center"/>
    </xf>
    <xf numFmtId="0" fontId="34" fillId="13" borderId="0" xfId="0" applyFont="1" applyFill="1" applyBorder="1" applyAlignment="1">
      <alignment horizontal="center" vertical="center" textRotation="88" wrapText="1"/>
    </xf>
    <xf numFmtId="164" fontId="45" fillId="9" borderId="2" xfId="0" applyNumberFormat="1" applyFont="1" applyFill="1" applyBorder="1" applyAlignment="1">
      <alignment horizontal="right" vertical="center"/>
    </xf>
    <xf numFmtId="1" fontId="46" fillId="9" borderId="4" xfId="0" applyNumberFormat="1" applyFont="1" applyFill="1" applyBorder="1" applyAlignment="1">
      <alignment horizontal="center" vertical="center"/>
    </xf>
    <xf numFmtId="164" fontId="30" fillId="14" borderId="1" xfId="0" applyNumberFormat="1" applyFont="1" applyFill="1" applyBorder="1" applyAlignment="1">
      <alignment horizontal="center" vertical="center"/>
    </xf>
    <xf numFmtId="0" fontId="36" fillId="13" borderId="8" xfId="0" applyFont="1" applyFill="1" applyBorder="1" applyAlignment="1">
      <alignment horizontal="left" vertical="top" wrapText="1"/>
    </xf>
    <xf numFmtId="0" fontId="28" fillId="7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1" fontId="52" fillId="7" borderId="1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 wrapText="1"/>
    </xf>
    <xf numFmtId="1" fontId="49" fillId="0" borderId="9" xfId="0" applyNumberFormat="1" applyFont="1" applyFill="1" applyBorder="1" applyAlignment="1">
      <alignment horizontal="center" vertical="center"/>
    </xf>
    <xf numFmtId="170" fontId="34" fillId="4" borderId="0" xfId="0" applyNumberFormat="1" applyFont="1" applyFill="1" applyBorder="1" applyAlignment="1">
      <alignment horizontal="left" vertical="top" wrapText="1"/>
    </xf>
    <xf numFmtId="170" fontId="12" fillId="0" borderId="5" xfId="0" applyNumberFormat="1" applyFont="1" applyFill="1" applyBorder="1" applyAlignment="1">
      <alignment horizontal="center" vertical="center" wrapText="1"/>
    </xf>
    <xf numFmtId="170" fontId="12" fillId="0" borderId="5" xfId="0" applyNumberFormat="1" applyFont="1" applyFill="1" applyBorder="1" applyAlignment="1">
      <alignment horizontal="center" vertical="center"/>
    </xf>
    <xf numFmtId="170" fontId="12" fillId="0" borderId="6" xfId="0" applyNumberFormat="1" applyFont="1" applyFill="1" applyBorder="1" applyAlignment="1">
      <alignment horizontal="center" vertical="center"/>
    </xf>
    <xf numFmtId="170" fontId="12" fillId="0" borderId="1" xfId="0" applyNumberFormat="1" applyFont="1" applyFill="1" applyBorder="1" applyAlignment="1">
      <alignment horizontal="center" vertical="center" wrapText="1"/>
    </xf>
    <xf numFmtId="170" fontId="12" fillId="0" borderId="6" xfId="0" applyNumberFormat="1" applyFont="1" applyFill="1" applyBorder="1" applyAlignment="1">
      <alignment horizontal="center" vertical="center" wrapText="1"/>
    </xf>
    <xf numFmtId="170" fontId="20" fillId="0" borderId="0" xfId="0" applyNumberFormat="1" applyFont="1" applyAlignment="1">
      <alignment vertical="center"/>
    </xf>
    <xf numFmtId="170" fontId="3" fillId="2" borderId="1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vertical="center"/>
    </xf>
    <xf numFmtId="170" fontId="14" fillId="0" borderId="0" xfId="0" applyNumberFormat="1" applyFont="1" applyFill="1" applyBorder="1" applyAlignment="1">
      <alignment horizontal="center" vertical="center"/>
    </xf>
    <xf numFmtId="170" fontId="13" fillId="4" borderId="0" xfId="0" applyNumberFormat="1" applyFont="1" applyFill="1" applyBorder="1" applyAlignment="1">
      <alignment horizontal="left" vertical="top" wrapText="1"/>
    </xf>
    <xf numFmtId="170" fontId="2" fillId="0" borderId="1" xfId="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170" fontId="2" fillId="0" borderId="0" xfId="0" applyNumberFormat="1" applyFont="1" applyAlignment="1">
      <alignment horizontal="center" vertical="center"/>
    </xf>
    <xf numFmtId="0" fontId="3" fillId="13" borderId="0" xfId="0" applyFont="1" applyFill="1"/>
    <xf numFmtId="170" fontId="3" fillId="7" borderId="0" xfId="0" applyNumberFormat="1" applyFont="1" applyFill="1"/>
    <xf numFmtId="170" fontId="12" fillId="0" borderId="1" xfId="0" applyNumberFormat="1" applyFont="1" applyFill="1" applyBorder="1" applyAlignment="1">
      <alignment horizontal="center" vertical="center"/>
    </xf>
    <xf numFmtId="171" fontId="13" fillId="13" borderId="0" xfId="0" applyNumberFormat="1" applyFont="1" applyFill="1" applyBorder="1" applyAlignment="1">
      <alignment horizontal="center" vertical="center" textRotation="88" wrapText="1"/>
    </xf>
    <xf numFmtId="171" fontId="3" fillId="7" borderId="0" xfId="0" applyNumberFormat="1" applyFont="1" applyFill="1"/>
    <xf numFmtId="171" fontId="13" fillId="13" borderId="0" xfId="0" applyNumberFormat="1" applyFont="1" applyFill="1" applyBorder="1" applyAlignment="1">
      <alignment horizontal="left" vertical="top" textRotation="88" wrapText="1"/>
    </xf>
    <xf numFmtId="171" fontId="35" fillId="7" borderId="1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 applyAlignment="1">
      <alignment vertical="center"/>
    </xf>
    <xf numFmtId="171" fontId="7" fillId="7" borderId="0" xfId="0" applyNumberFormat="1" applyFont="1" applyFill="1" applyAlignment="1">
      <alignment vertical="center"/>
    </xf>
    <xf numFmtId="170" fontId="55" fillId="0" borderId="0" xfId="0" applyNumberFormat="1" applyFont="1" applyFill="1" applyBorder="1" applyAlignment="1">
      <alignment horizontal="center" vertical="center" wrapText="1"/>
    </xf>
    <xf numFmtId="1" fontId="25" fillId="8" borderId="0" xfId="0" applyNumberFormat="1" applyFont="1" applyFill="1" applyBorder="1" applyAlignment="1">
      <alignment horizontal="center" vertical="center"/>
    </xf>
    <xf numFmtId="0" fontId="42" fillId="11" borderId="2" xfId="0" applyFont="1" applyFill="1" applyBorder="1" applyAlignment="1">
      <alignment horizontal="center" vertical="center"/>
    </xf>
    <xf numFmtId="0" fontId="44" fillId="11" borderId="4" xfId="0" applyFont="1" applyFill="1" applyBorder="1" applyAlignment="1">
      <alignment horizontal="center" vertical="center"/>
    </xf>
  </cellXfs>
  <cellStyles count="8">
    <cellStyle name="99999" xfId="3"/>
    <cellStyle name="chorio" xfId="7"/>
    <cellStyle name="Cooling" xfId="2"/>
    <cellStyle name="Fetal Therapy" xfId="5"/>
    <cellStyle name="Mat Tx" xfId="4"/>
    <cellStyle name="NAS" xfId="6"/>
    <cellStyle name="Normal" xfId="0" builtinId="0"/>
    <cellStyle name="Normal 3" xfId="1"/>
  </cellStyles>
  <dxfs count="187">
    <dxf>
      <fill>
        <patternFill>
          <bgColor rgb="FFFEECF9"/>
        </patternFill>
      </fill>
    </dxf>
    <dxf>
      <fill>
        <patternFill>
          <bgColor rgb="FFDDFAA8"/>
        </patternFill>
      </fill>
    </dxf>
    <dxf>
      <font>
        <b/>
        <i val="0"/>
      </font>
      <fill>
        <patternFill>
          <bgColor rgb="FFE5F3F7"/>
        </patternFill>
      </fill>
    </dxf>
    <dxf>
      <fill>
        <patternFill>
          <bgColor rgb="FFFEECF9"/>
        </patternFill>
      </fill>
    </dxf>
    <dxf>
      <fill>
        <patternFill>
          <bgColor rgb="FFDDFAA8"/>
        </patternFill>
      </fill>
    </dxf>
    <dxf>
      <font>
        <b/>
        <i val="0"/>
      </font>
      <fill>
        <patternFill>
          <bgColor rgb="FFE5F3F7"/>
        </patternFill>
      </fill>
    </dxf>
    <dxf>
      <fill>
        <patternFill>
          <bgColor rgb="FFFEECF9"/>
        </patternFill>
      </fill>
    </dxf>
    <dxf>
      <fill>
        <patternFill>
          <bgColor rgb="FFDDFAA8"/>
        </patternFill>
      </fill>
    </dxf>
    <dxf>
      <font>
        <b/>
        <i val="0"/>
      </font>
      <fill>
        <patternFill>
          <bgColor rgb="FFE5F3F7"/>
        </patternFill>
      </fill>
    </dxf>
    <dxf>
      <fill>
        <patternFill>
          <bgColor rgb="FFFEECF9"/>
        </patternFill>
      </fill>
    </dxf>
    <dxf>
      <fill>
        <patternFill>
          <bgColor rgb="FFDDFAA8"/>
        </patternFill>
      </fill>
    </dxf>
    <dxf>
      <font>
        <b/>
        <i val="0"/>
      </font>
      <fill>
        <patternFill>
          <bgColor rgb="FFE5F3F7"/>
        </patternFill>
      </fill>
    </dxf>
    <dxf>
      <fill>
        <patternFill>
          <bgColor rgb="FFFEECF9"/>
        </patternFill>
      </fill>
    </dxf>
    <dxf>
      <fill>
        <patternFill>
          <bgColor rgb="FFDDFAA8"/>
        </patternFill>
      </fill>
    </dxf>
    <dxf>
      <font>
        <b/>
        <i val="0"/>
      </font>
      <fill>
        <patternFill>
          <bgColor rgb="FFE5F3F7"/>
        </patternFill>
      </fill>
    </dxf>
    <dxf>
      <fill>
        <patternFill>
          <bgColor rgb="FFFEECF9"/>
        </patternFill>
      </fill>
    </dxf>
    <dxf>
      <fill>
        <patternFill>
          <bgColor rgb="FFDDFAA8"/>
        </patternFill>
      </fill>
    </dxf>
    <dxf>
      <font>
        <b/>
        <i val="0"/>
      </font>
      <fill>
        <patternFill>
          <bgColor rgb="FFE5F3F7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E4E2FA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E4E2FA"/>
        </patternFill>
      </fill>
    </dxf>
    <dxf>
      <font>
        <b/>
        <i val="0"/>
        <color rgb="FF7030A0"/>
      </font>
    </dxf>
    <dxf>
      <font>
        <b/>
        <i val="0"/>
        <color rgb="FF7030A0"/>
      </font>
      <fill>
        <patternFill>
          <bgColor rgb="FFFFFFE7"/>
        </patternFill>
      </fill>
    </dxf>
    <dxf>
      <font>
        <b/>
        <i val="0"/>
        <condense val="0"/>
        <extend val="0"/>
        <color indexed="14"/>
      </font>
      <fill>
        <patternFill>
          <bgColor indexed="26"/>
        </patternFill>
      </fill>
    </dxf>
    <dxf>
      <font>
        <b/>
        <i val="0"/>
        <condense val="0"/>
        <extend val="0"/>
        <color indexed="48"/>
      </font>
      <fill>
        <patternFill>
          <bgColor indexed="26"/>
        </patternFill>
      </fill>
    </dxf>
    <dxf>
      <font>
        <b/>
        <i val="0"/>
        <color rgb="FFFF66FF"/>
      </font>
      <fill>
        <patternFill>
          <bgColor rgb="FFBBF2FD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009999"/>
      </font>
      <fill>
        <patternFill>
          <bgColor rgb="FFFDFFE5"/>
        </patternFill>
      </fill>
    </dxf>
    <dxf>
      <font>
        <b/>
        <i val="0"/>
        <color auto="1"/>
      </font>
      <fill>
        <patternFill patternType="gray0625">
          <fgColor indexed="22"/>
          <bgColor indexed="26"/>
        </patternFill>
      </fill>
    </dxf>
    <dxf>
      <font>
        <b/>
        <i val="0"/>
        <condense val="0"/>
        <extend val="0"/>
        <color indexed="12"/>
      </font>
      <fill>
        <patternFill patternType="gray0625">
          <fgColor indexed="23"/>
          <bgColor indexed="26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ont>
        <b val="0"/>
        <i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rgb="FFF4FDB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rgb="FFFFE7FF"/>
        </patternFill>
      </fill>
    </dxf>
    <dxf>
      <font>
        <b val="0"/>
        <i val="0"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rgb="FFF4FDB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rgb="FFFFE7FF"/>
        </patternFill>
      </fill>
    </dxf>
    <dxf>
      <font>
        <b val="0"/>
        <i val="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rgb="FFF4FDB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rgb="FFFFE7FF"/>
        </patternFill>
      </fill>
    </dxf>
    <dxf>
      <font>
        <b val="0"/>
        <i val="0"/>
      </font>
      <fill>
        <patternFill>
          <bgColor theme="9" tint="0.79998168889431442"/>
        </patternFill>
      </fill>
    </dxf>
    <dxf>
      <font>
        <b/>
        <i/>
        <condense val="0"/>
        <extend val="0"/>
      </font>
      <fill>
        <patternFill patternType="gray0625">
          <fgColor indexed="31"/>
          <bgColor indexed="65"/>
        </patternFill>
      </fill>
    </dxf>
    <dxf>
      <font>
        <b/>
        <i/>
        <condense val="0"/>
        <extend val="0"/>
      </font>
      <fill>
        <patternFill patternType="gray0625">
          <fgColor indexed="31"/>
          <bgColor indexed="65"/>
        </patternFill>
      </fill>
    </dxf>
    <dxf>
      <font>
        <b/>
        <i val="0"/>
        <color rgb="FF38CD2D"/>
      </font>
    </dxf>
    <dxf>
      <font>
        <b/>
        <i val="0"/>
        <color rgb="FFFF66FF"/>
      </font>
    </dxf>
    <dxf>
      <font>
        <b val="0"/>
        <i val="0"/>
        <color auto="1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rgb="FFF4FDB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rgb="FFFFE7FF"/>
        </patternFill>
      </fill>
    </dxf>
    <dxf>
      <font>
        <b val="0"/>
        <i val="0"/>
      </font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b val="0"/>
        <i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rgb="FFF4FDB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rgb="FFFFE7FF"/>
        </patternFill>
      </fill>
    </dxf>
    <dxf>
      <font>
        <b val="0"/>
        <i val="0"/>
      </font>
      <fill>
        <patternFill>
          <bgColor theme="9" tint="0.79998168889431442"/>
        </patternFill>
      </fill>
    </dxf>
    <dxf>
      <font>
        <b val="0"/>
        <i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rgb="FFF4FDB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rgb="FFFFE7FF"/>
        </patternFill>
      </fill>
    </dxf>
    <dxf>
      <font>
        <b val="0"/>
        <i val="0"/>
      </font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53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E4E2FA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E4E2FA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53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rgb="FF7030A0"/>
      </font>
    </dxf>
    <dxf>
      <font>
        <b/>
        <i val="0"/>
        <color rgb="FF7030A0"/>
      </font>
      <fill>
        <patternFill>
          <bgColor rgb="FFFFFFE7"/>
        </patternFill>
      </fill>
    </dxf>
    <dxf>
      <font>
        <b/>
        <i val="0"/>
        <condense val="0"/>
        <extend val="0"/>
        <color indexed="14"/>
      </font>
      <fill>
        <patternFill>
          <bgColor indexed="26"/>
        </patternFill>
      </fill>
    </dxf>
    <dxf>
      <font>
        <b/>
        <i val="0"/>
        <condense val="0"/>
        <extend val="0"/>
        <color indexed="48"/>
      </font>
      <fill>
        <patternFill>
          <bgColor indexed="26"/>
        </patternFill>
      </fill>
    </dxf>
    <dxf>
      <font>
        <b/>
        <i val="0"/>
        <color rgb="FFFF66FF"/>
      </font>
      <fill>
        <patternFill>
          <bgColor rgb="FFBBF2FD"/>
        </patternFill>
      </fill>
    </dxf>
    <dxf>
      <fill>
        <patternFill>
          <bgColor theme="9" tint="0.59996337778862885"/>
        </patternFill>
      </fill>
    </dxf>
    <dxf>
      <font>
        <b/>
        <i val="0"/>
        <color rgb="FF009999"/>
      </font>
      <fill>
        <patternFill>
          <bgColor rgb="FFFDFFE5"/>
        </patternFill>
      </fill>
    </dxf>
    <dxf>
      <font>
        <b/>
        <i val="0"/>
        <color auto="1"/>
      </font>
      <fill>
        <patternFill patternType="gray0625">
          <fgColor indexed="22"/>
          <bgColor indexed="26"/>
        </patternFill>
      </fill>
    </dxf>
    <dxf>
      <font>
        <b/>
        <i val="0"/>
        <condense val="0"/>
        <extend val="0"/>
        <color indexed="12"/>
      </font>
      <fill>
        <patternFill patternType="gray0625">
          <fgColor indexed="23"/>
          <bgColor indexed="26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79998168889431442"/>
        </patternFill>
      </fill>
    </dxf>
    <dxf>
      <font>
        <b val="0"/>
        <i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rgb="FFF4FDB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rgb="FFFFE7FF"/>
        </patternFill>
      </fill>
    </dxf>
    <dxf>
      <font>
        <b val="0"/>
        <i val="0"/>
      </font>
      <fill>
        <patternFill>
          <bgColor theme="9" tint="0.79998168889431442"/>
        </patternFill>
      </fill>
    </dxf>
    <dxf>
      <font>
        <b/>
        <i/>
        <condense val="0"/>
        <extend val="0"/>
      </font>
      <fill>
        <patternFill patternType="gray0625">
          <fgColor indexed="31"/>
          <bgColor indexed="65"/>
        </patternFill>
      </fill>
    </dxf>
    <dxf>
      <font>
        <b val="0"/>
        <i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rgb="FFF4FDB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rgb="FFFFE7FF"/>
        </patternFill>
      </fill>
    </dxf>
    <dxf>
      <font>
        <b val="0"/>
        <i val="0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53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ont>
        <b/>
        <i/>
        <condense val="0"/>
        <extend val="0"/>
      </font>
      <fill>
        <patternFill patternType="gray0625">
          <fgColor indexed="31"/>
          <bgColor indexed="6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rgb="FFF4FDB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rgb="FFFFE7FF"/>
        </patternFill>
      </fill>
    </dxf>
    <dxf>
      <font>
        <b val="0"/>
        <i val="0"/>
      </font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53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b/>
        <i/>
        <condense val="0"/>
        <extend val="0"/>
      </font>
      <fill>
        <patternFill patternType="gray0625">
          <fgColor indexed="31"/>
          <bgColor indexed="65"/>
        </patternFill>
      </fill>
    </dxf>
    <dxf>
      <font>
        <b val="0"/>
        <i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rgb="FFF4FDB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rgb="FFFFE7FF"/>
        </patternFill>
      </fill>
    </dxf>
    <dxf>
      <font>
        <b val="0"/>
        <i val="0"/>
      </font>
      <fill>
        <patternFill>
          <bgColor theme="9" tint="0.79998168889431442"/>
        </patternFill>
      </fill>
    </dxf>
    <dxf>
      <font>
        <b/>
        <i/>
        <condense val="0"/>
        <extend val="0"/>
      </font>
      <fill>
        <patternFill patternType="gray0625">
          <fgColor indexed="31"/>
          <bgColor indexed="6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38CD2D"/>
      </font>
    </dxf>
    <dxf>
      <font>
        <b/>
        <i val="0"/>
        <color rgb="FFFF66FF"/>
      </font>
    </dxf>
    <dxf>
      <font>
        <b val="0"/>
        <i val="0"/>
        <color auto="1"/>
      </font>
    </dxf>
    <dxf>
      <font>
        <b val="0"/>
        <i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rgb="FFF4FDB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rgb="FFFFE7FF"/>
        </patternFill>
      </fill>
    </dxf>
    <dxf>
      <font>
        <b val="0"/>
        <i val="0"/>
      </font>
      <fill>
        <patternFill>
          <bgColor theme="9" tint="0.79998168889431442"/>
        </patternFill>
      </fill>
    </dxf>
    <dxf>
      <font>
        <b/>
        <i/>
        <condense val="0"/>
        <extend val="0"/>
      </font>
      <fill>
        <patternFill patternType="gray0625">
          <fgColor indexed="31"/>
          <bgColor indexed="6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E4E2FA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E4E2FA"/>
        </patternFill>
      </fill>
    </dxf>
    <dxf>
      <font>
        <b val="0"/>
        <i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rgb="FFF4FDB5"/>
        </patternFill>
      </fill>
    </dxf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rgb="FFFFE7FF"/>
        </patternFill>
      </fill>
    </dxf>
    <dxf>
      <font>
        <b val="0"/>
        <i val="0"/>
      </font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/>
        <condense val="0"/>
        <extend val="0"/>
      </font>
      <fill>
        <patternFill patternType="gray0625">
          <fgColor indexed="31"/>
          <bgColor indexed="65"/>
        </patternFill>
      </fill>
    </dxf>
  </dxfs>
  <tableStyles count="0" defaultTableStyle="TableStyleMedium9" defaultPivotStyle="PivotStyleLight16"/>
  <colors>
    <mruColors>
      <color rgb="FFFFFFE1"/>
      <color rgb="FFFF33CC"/>
      <color rgb="FFFFFFCC"/>
      <color rgb="FF21A39D"/>
      <color rgb="FFE4E2FA"/>
      <color rgb="FFFFE7F9"/>
      <color rgb="FF38CD2D"/>
      <color rgb="FFD3A0F2"/>
      <color rgb="FFDDA0E0"/>
      <color rgb="FFCBC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/CPQCC/_CPQCC%202017/2017%20CPQCC%20Sacramento/2017%20SMCS%20NICU%20Adm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 NICU Admits_SAC"/>
      <sheetName val="SMCS_Summary_2017"/>
    </sheetNames>
    <sheetDataSet>
      <sheetData sheetId="0">
        <row r="1">
          <cell r="I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 enableFormatConditionsCalculation="0">
    <tabColor rgb="FFFF99FF"/>
  </sheetPr>
  <dimension ref="A1:AA1200"/>
  <sheetViews>
    <sheetView tabSelected="1" topLeftCell="D1" zoomScale="220" zoomScaleNormal="220" workbookViewId="0">
      <pane ySplit="3" topLeftCell="A6" activePane="bottomLeft" state="frozen"/>
      <selection pane="bottomLeft" activeCell="D2" sqref="A2:XFD2"/>
    </sheetView>
  </sheetViews>
  <sheetFormatPr baseColWidth="10" defaultColWidth="9" defaultRowHeight="16" x14ac:dyDescent="0.2"/>
  <cols>
    <col min="1" max="1" width="7.33203125" style="79" hidden="1" customWidth="1"/>
    <col min="2" max="2" width="2.1640625" style="63" hidden="1" customWidth="1"/>
    <col min="3" max="3" width="5.1640625" style="116" hidden="1" customWidth="1"/>
    <col min="4" max="4" width="3" style="73" customWidth="1"/>
    <col min="5" max="5" width="8.1640625" style="99" customWidth="1"/>
    <col min="6" max="6" width="4.5" style="2" customWidth="1"/>
    <col min="7" max="7" width="7.6640625" style="102" customWidth="1"/>
    <col min="8" max="8" width="4.6640625" style="29" customWidth="1"/>
    <col min="9" max="9" width="5.6640625" style="20" customWidth="1"/>
    <col min="10" max="10" width="4.6640625" style="16" customWidth="1"/>
    <col min="11" max="11" width="30" style="27" customWidth="1"/>
    <col min="12" max="12" width="10.1640625" style="12" customWidth="1"/>
    <col min="13" max="13" width="4.1640625" style="1" customWidth="1"/>
    <col min="14" max="14" width="3.1640625" style="45" customWidth="1"/>
    <col min="15" max="15" width="2.1640625" style="45" customWidth="1"/>
    <col min="16" max="16" width="10.83203125" style="1" customWidth="1"/>
    <col min="17" max="17" width="12.1640625" style="1" bestFit="1" customWidth="1"/>
    <col min="18" max="18" width="6.1640625" style="1" customWidth="1"/>
    <col min="19" max="19" width="2.33203125" style="46" customWidth="1"/>
    <col min="20" max="20" width="2.1640625" style="67" customWidth="1"/>
    <col min="21" max="21" width="2.5" style="70" customWidth="1"/>
    <col min="22" max="22" width="8.1640625" style="107" customWidth="1"/>
    <col min="23" max="23" width="12.5" style="1" bestFit="1" customWidth="1"/>
    <col min="24" max="24" width="12.5" style="1" customWidth="1"/>
    <col min="25" max="25" width="3.6640625" style="54" customWidth="1"/>
    <col min="26" max="26" width="10.1640625" style="10" bestFit="1" customWidth="1"/>
    <col min="27" max="27" width="29.5" style="17" bestFit="1" customWidth="1"/>
    <col min="28" max="16384" width="9" style="1"/>
  </cols>
  <sheetData>
    <row r="1" spans="1:27" ht="71" customHeight="1" thickBot="1" x14ac:dyDescent="0.25">
      <c r="A1" s="77" t="s">
        <v>45</v>
      </c>
      <c r="B1" s="61" t="s">
        <v>44</v>
      </c>
      <c r="C1" s="111" t="s">
        <v>63</v>
      </c>
      <c r="D1" s="71"/>
      <c r="E1" s="118">
        <f>COUNTA($E$4:$E33)</f>
        <v>22</v>
      </c>
      <c r="F1" s="118"/>
      <c r="G1" s="117" t="s">
        <v>17</v>
      </c>
      <c r="H1" s="28"/>
      <c r="I1" s="19"/>
      <c r="J1" s="19"/>
      <c r="K1" s="82" t="s">
        <v>16</v>
      </c>
      <c r="L1" s="83">
        <f>(COUNTBLANK(V4:V33))</f>
        <v>8</v>
      </c>
      <c r="M1" s="62"/>
      <c r="N1" s="61" t="s">
        <v>38</v>
      </c>
      <c r="O1" s="61" t="s">
        <v>41</v>
      </c>
      <c r="P1" s="62"/>
      <c r="Q1" s="62"/>
      <c r="R1" s="62"/>
      <c r="S1" s="81" t="s">
        <v>39</v>
      </c>
      <c r="T1" s="64" t="s">
        <v>15</v>
      </c>
      <c r="U1" s="64" t="s">
        <v>40</v>
      </c>
      <c r="V1" s="103"/>
      <c r="W1" s="91" t="s">
        <v>69</v>
      </c>
      <c r="X1" s="91"/>
      <c r="Y1" s="92">
        <f>'[1]2017 NICU Admits_SAC'!$I$1</f>
        <v>0</v>
      </c>
      <c r="Z1" s="119" t="s">
        <v>99</v>
      </c>
      <c r="AA1" s="120"/>
    </row>
    <row r="2" spans="1:27" s="9" customFormat="1" ht="12.5" customHeight="1" x14ac:dyDescent="0.15">
      <c r="A2" s="108" t="s">
        <v>45</v>
      </c>
      <c r="B2" s="76" t="s">
        <v>46</v>
      </c>
      <c r="C2" s="112" t="s">
        <v>63</v>
      </c>
      <c r="D2" s="76" t="s">
        <v>58</v>
      </c>
      <c r="E2" s="109" t="s">
        <v>47</v>
      </c>
      <c r="F2" s="76" t="s">
        <v>48</v>
      </c>
      <c r="G2" s="109" t="s">
        <v>49</v>
      </c>
      <c r="H2" s="76" t="s">
        <v>50</v>
      </c>
      <c r="I2" s="76" t="s">
        <v>51</v>
      </c>
      <c r="J2" s="76" t="s">
        <v>52</v>
      </c>
      <c r="K2" s="76" t="s">
        <v>58</v>
      </c>
      <c r="L2" s="76" t="s">
        <v>58</v>
      </c>
      <c r="M2" s="76" t="s">
        <v>58</v>
      </c>
      <c r="N2" s="76" t="s">
        <v>53</v>
      </c>
      <c r="O2" s="76" t="s">
        <v>54</v>
      </c>
      <c r="P2" s="76" t="s">
        <v>56</v>
      </c>
      <c r="Q2" s="76" t="s">
        <v>55</v>
      </c>
      <c r="R2" s="76" t="s">
        <v>57</v>
      </c>
      <c r="S2" s="76" t="s">
        <v>39</v>
      </c>
      <c r="T2" s="76" t="s">
        <v>60</v>
      </c>
      <c r="U2" s="76" t="s">
        <v>61</v>
      </c>
      <c r="V2" s="109" t="s">
        <v>62</v>
      </c>
      <c r="W2" s="76" t="s">
        <v>107</v>
      </c>
      <c r="X2" s="76" t="s">
        <v>70</v>
      </c>
      <c r="Y2" s="76" t="s">
        <v>58</v>
      </c>
      <c r="Z2" s="76" t="s">
        <v>58</v>
      </c>
      <c r="AA2" s="76" t="s">
        <v>59</v>
      </c>
    </row>
    <row r="3" spans="1:27" s="51" customFormat="1" ht="25" customHeight="1" x14ac:dyDescent="0.2">
      <c r="A3" s="78"/>
      <c r="B3" s="60"/>
      <c r="C3" s="113"/>
      <c r="D3" s="55" t="s">
        <v>64</v>
      </c>
      <c r="E3" s="93" t="s">
        <v>25</v>
      </c>
      <c r="F3" s="55" t="s">
        <v>8</v>
      </c>
      <c r="G3" s="93" t="s">
        <v>7</v>
      </c>
      <c r="H3" s="55" t="s">
        <v>6</v>
      </c>
      <c r="I3" s="56" t="s">
        <v>1</v>
      </c>
      <c r="J3" s="57" t="s">
        <v>5</v>
      </c>
      <c r="K3" s="58" t="s">
        <v>4</v>
      </c>
      <c r="L3" s="58" t="s">
        <v>13</v>
      </c>
      <c r="M3" s="59" t="s">
        <v>3</v>
      </c>
      <c r="N3" s="60"/>
      <c r="O3" s="60"/>
      <c r="P3" s="48" t="s">
        <v>42</v>
      </c>
      <c r="Q3" s="48" t="s">
        <v>68</v>
      </c>
      <c r="R3" s="49" t="s">
        <v>2</v>
      </c>
      <c r="S3" s="74"/>
      <c r="T3" s="65"/>
      <c r="U3" s="68"/>
      <c r="V3" s="104" t="s">
        <v>11</v>
      </c>
      <c r="W3" s="47" t="s">
        <v>15</v>
      </c>
      <c r="X3" s="85" t="s">
        <v>71</v>
      </c>
      <c r="Y3" s="47" t="s">
        <v>9</v>
      </c>
      <c r="Z3" s="50" t="s">
        <v>12</v>
      </c>
      <c r="AA3" s="50" t="s">
        <v>10</v>
      </c>
    </row>
    <row r="4" spans="1:27" ht="15.75" hidden="1" customHeight="1" x14ac:dyDescent="0.2">
      <c r="A4" s="42">
        <v>20180001</v>
      </c>
      <c r="B4" s="38"/>
      <c r="C4" s="114">
        <v>0</v>
      </c>
      <c r="D4" s="72">
        <v>1</v>
      </c>
      <c r="E4" s="94">
        <v>43101</v>
      </c>
      <c r="F4" s="14">
        <v>100</v>
      </c>
      <c r="G4" s="100">
        <v>43101</v>
      </c>
      <c r="H4" s="23">
        <v>45</v>
      </c>
      <c r="I4" s="24">
        <v>24.29</v>
      </c>
      <c r="J4" s="25">
        <v>510</v>
      </c>
      <c r="K4" s="18" t="s">
        <v>74</v>
      </c>
      <c r="L4" s="11">
        <v>1239567</v>
      </c>
      <c r="M4" s="4" t="s">
        <v>0</v>
      </c>
      <c r="N4" s="41">
        <v>0</v>
      </c>
      <c r="O4" s="39"/>
      <c r="P4" s="6"/>
      <c r="Q4" s="6"/>
      <c r="R4" s="5">
        <v>1000</v>
      </c>
      <c r="S4" s="75" t="s">
        <v>18</v>
      </c>
      <c r="T4" s="66">
        <v>3</v>
      </c>
      <c r="U4" s="69"/>
      <c r="V4" s="105">
        <v>43107</v>
      </c>
      <c r="W4" s="6" t="s">
        <v>27</v>
      </c>
      <c r="X4" s="6"/>
      <c r="Y4" s="34" t="s">
        <v>19</v>
      </c>
      <c r="Z4" s="7"/>
      <c r="AA4" s="22" t="s">
        <v>91</v>
      </c>
    </row>
    <row r="5" spans="1:27" ht="15.75" hidden="1" customHeight="1" x14ac:dyDescent="0.2">
      <c r="A5" s="42">
        <v>20180002</v>
      </c>
      <c r="B5" s="38"/>
      <c r="C5" s="114">
        <v>0</v>
      </c>
      <c r="D5" s="72">
        <v>2</v>
      </c>
      <c r="E5" s="94">
        <v>43102</v>
      </c>
      <c r="F5" s="14">
        <v>647</v>
      </c>
      <c r="G5" s="100">
        <v>43101</v>
      </c>
      <c r="H5" s="23">
        <v>630</v>
      </c>
      <c r="I5" s="24">
        <v>28.86</v>
      </c>
      <c r="J5" s="25">
        <v>1010</v>
      </c>
      <c r="K5" s="21" t="s">
        <v>75</v>
      </c>
      <c r="L5" s="11">
        <v>1239876</v>
      </c>
      <c r="M5" s="4" t="s">
        <v>0</v>
      </c>
      <c r="N5" s="41">
        <v>0</v>
      </c>
      <c r="O5" s="39"/>
      <c r="P5" s="6"/>
      <c r="Q5" s="6"/>
      <c r="R5" s="5">
        <v>1001</v>
      </c>
      <c r="S5" s="75" t="s">
        <v>22</v>
      </c>
      <c r="T5" s="66">
        <v>2</v>
      </c>
      <c r="U5" s="69" t="s">
        <v>36</v>
      </c>
      <c r="V5" s="105">
        <v>43108</v>
      </c>
      <c r="W5" s="6" t="s">
        <v>37</v>
      </c>
      <c r="X5" s="6" t="s">
        <v>32</v>
      </c>
      <c r="Y5" s="34" t="s">
        <v>19</v>
      </c>
      <c r="Z5" s="7"/>
      <c r="AA5" s="22"/>
    </row>
    <row r="6" spans="1:27" ht="15.75" customHeight="1" x14ac:dyDescent="0.2">
      <c r="A6" s="42">
        <v>20180003</v>
      </c>
      <c r="B6" s="38"/>
      <c r="C6" s="114">
        <v>0</v>
      </c>
      <c r="D6" s="72">
        <v>3</v>
      </c>
      <c r="E6" s="94">
        <v>43102</v>
      </c>
      <c r="F6" s="14">
        <v>650</v>
      </c>
      <c r="G6" s="100">
        <v>43101</v>
      </c>
      <c r="H6" s="23">
        <v>634</v>
      </c>
      <c r="I6" s="24">
        <v>28.86</v>
      </c>
      <c r="J6" s="25">
        <v>1395</v>
      </c>
      <c r="K6" s="18" t="s">
        <v>76</v>
      </c>
      <c r="L6" s="11">
        <v>1239877</v>
      </c>
      <c r="M6" s="4" t="s">
        <v>0</v>
      </c>
      <c r="N6" s="41">
        <v>0</v>
      </c>
      <c r="O6" s="39"/>
      <c r="P6" s="6"/>
      <c r="Q6" s="6"/>
      <c r="R6" s="5">
        <v>1002</v>
      </c>
      <c r="S6" s="75" t="s">
        <v>21</v>
      </c>
      <c r="T6" s="66">
        <v>2</v>
      </c>
      <c r="U6" s="69" t="s">
        <v>36</v>
      </c>
      <c r="V6" s="105">
        <v>43108</v>
      </c>
      <c r="W6" s="6" t="s">
        <v>37</v>
      </c>
      <c r="X6" s="6" t="s">
        <v>32</v>
      </c>
      <c r="Y6" s="34" t="s">
        <v>19</v>
      </c>
      <c r="Z6" s="7"/>
      <c r="AA6" s="22"/>
    </row>
    <row r="7" spans="1:27" ht="15.75" customHeight="1" x14ac:dyDescent="0.2">
      <c r="A7" s="42">
        <v>20180004</v>
      </c>
      <c r="B7" s="38"/>
      <c r="C7" s="114">
        <v>0</v>
      </c>
      <c r="D7" s="72">
        <v>4</v>
      </c>
      <c r="E7" s="94">
        <v>43103</v>
      </c>
      <c r="F7" s="14">
        <v>825</v>
      </c>
      <c r="G7" s="100">
        <v>43103</v>
      </c>
      <c r="H7" s="23">
        <v>810</v>
      </c>
      <c r="I7" s="24">
        <v>31.43</v>
      </c>
      <c r="J7" s="25">
        <v>1510</v>
      </c>
      <c r="K7" s="21" t="s">
        <v>86</v>
      </c>
      <c r="L7" s="11">
        <v>1239900</v>
      </c>
      <c r="M7" s="4" t="s">
        <v>0</v>
      </c>
      <c r="N7" s="41">
        <v>0</v>
      </c>
      <c r="O7" s="39"/>
      <c r="P7" s="6"/>
      <c r="Q7" s="6"/>
      <c r="R7" s="5">
        <v>1003</v>
      </c>
      <c r="S7" s="75" t="s">
        <v>22</v>
      </c>
      <c r="T7" s="66"/>
      <c r="U7" s="69"/>
      <c r="V7" s="105"/>
      <c r="W7" s="6"/>
      <c r="X7" s="6"/>
      <c r="Y7" s="53"/>
      <c r="Z7" s="7"/>
      <c r="AA7" s="22"/>
    </row>
    <row r="8" spans="1:27" ht="15.75" hidden="1" customHeight="1" x14ac:dyDescent="0.2">
      <c r="A8" s="42">
        <v>20180005</v>
      </c>
      <c r="B8" s="38"/>
      <c r="C8" s="114">
        <v>0</v>
      </c>
      <c r="D8" s="72">
        <v>5</v>
      </c>
      <c r="E8" s="94">
        <v>43103</v>
      </c>
      <c r="F8" s="14">
        <v>835</v>
      </c>
      <c r="G8" s="100">
        <v>43103</v>
      </c>
      <c r="H8" s="23">
        <v>809</v>
      </c>
      <c r="I8" s="24">
        <v>31.43</v>
      </c>
      <c r="J8" s="25">
        <v>1199</v>
      </c>
      <c r="K8" s="18" t="s">
        <v>87</v>
      </c>
      <c r="L8" s="11">
        <v>1239901</v>
      </c>
      <c r="M8" s="4" t="s">
        <v>0</v>
      </c>
      <c r="N8" s="41">
        <v>0</v>
      </c>
      <c r="O8" s="39"/>
      <c r="P8" s="6"/>
      <c r="Q8" s="6"/>
      <c r="R8" s="5">
        <v>1004</v>
      </c>
      <c r="S8" s="75" t="s">
        <v>21</v>
      </c>
      <c r="T8" s="66">
        <v>4</v>
      </c>
      <c r="U8" s="69"/>
      <c r="V8" s="105">
        <v>43132</v>
      </c>
      <c r="W8" s="6" t="s">
        <v>90</v>
      </c>
      <c r="X8" s="6"/>
      <c r="Y8" s="34" t="s">
        <v>19</v>
      </c>
      <c r="Z8" s="7"/>
      <c r="AA8" s="22"/>
    </row>
    <row r="9" spans="1:27" ht="15.75" hidden="1" customHeight="1" x14ac:dyDescent="0.2">
      <c r="A9" s="42">
        <v>20180006</v>
      </c>
      <c r="B9" s="38"/>
      <c r="C9" s="114">
        <v>0</v>
      </c>
      <c r="D9" s="72">
        <v>6</v>
      </c>
      <c r="E9" s="94">
        <v>43104</v>
      </c>
      <c r="F9" s="14">
        <v>2345</v>
      </c>
      <c r="G9" s="100">
        <v>43102</v>
      </c>
      <c r="H9" s="23">
        <v>1855</v>
      </c>
      <c r="I9" s="24">
        <v>39.58</v>
      </c>
      <c r="J9" s="25">
        <v>3850</v>
      </c>
      <c r="K9" s="21" t="s">
        <v>77</v>
      </c>
      <c r="L9" s="11">
        <v>1239956</v>
      </c>
      <c r="M9" s="4" t="s">
        <v>20</v>
      </c>
      <c r="N9" s="41">
        <v>3</v>
      </c>
      <c r="O9" s="39" t="s">
        <v>19</v>
      </c>
      <c r="P9" s="6" t="s">
        <v>32</v>
      </c>
      <c r="Q9" s="6" t="s">
        <v>66</v>
      </c>
      <c r="R9" s="5">
        <v>1005</v>
      </c>
      <c r="S9" s="75" t="s">
        <v>18</v>
      </c>
      <c r="T9" s="66">
        <v>1</v>
      </c>
      <c r="U9" s="69"/>
      <c r="V9" s="105">
        <v>43107</v>
      </c>
      <c r="W9" s="6" t="s">
        <v>26</v>
      </c>
      <c r="X9" s="6"/>
      <c r="Y9" s="53"/>
      <c r="Z9" s="7" t="s">
        <v>106</v>
      </c>
      <c r="AA9" s="22"/>
    </row>
    <row r="10" spans="1:27" ht="15.75" hidden="1" customHeight="1" x14ac:dyDescent="0.2">
      <c r="A10" s="42">
        <v>20180007</v>
      </c>
      <c r="B10" s="38"/>
      <c r="C10" s="114">
        <v>0</v>
      </c>
      <c r="D10" s="72">
        <v>7</v>
      </c>
      <c r="E10" s="94">
        <v>43105</v>
      </c>
      <c r="F10" s="14">
        <v>607</v>
      </c>
      <c r="G10" s="100">
        <v>43101</v>
      </c>
      <c r="H10" s="23">
        <v>549</v>
      </c>
      <c r="I10" s="24">
        <v>41.15</v>
      </c>
      <c r="J10" s="25">
        <v>4090</v>
      </c>
      <c r="K10" s="18" t="s">
        <v>78</v>
      </c>
      <c r="L10" s="11">
        <v>1239786</v>
      </c>
      <c r="M10" s="4" t="s">
        <v>26</v>
      </c>
      <c r="N10" s="41">
        <v>4</v>
      </c>
      <c r="O10" s="39"/>
      <c r="P10" s="6"/>
      <c r="Q10" s="6" t="s">
        <v>43</v>
      </c>
      <c r="R10" s="5"/>
      <c r="S10" s="75" t="s">
        <v>18</v>
      </c>
      <c r="T10" s="66">
        <v>1</v>
      </c>
      <c r="U10" s="69"/>
      <c r="V10" s="105">
        <v>43108</v>
      </c>
      <c r="W10" s="6" t="s">
        <v>26</v>
      </c>
      <c r="X10" s="6"/>
      <c r="Y10" s="53"/>
      <c r="Z10" s="7"/>
      <c r="AA10" s="22" t="s">
        <v>79</v>
      </c>
    </row>
    <row r="11" spans="1:27" ht="15.75" hidden="1" customHeight="1" x14ac:dyDescent="0.2">
      <c r="A11" s="42">
        <v>20180008</v>
      </c>
      <c r="B11" s="38"/>
      <c r="C11" s="114">
        <v>0</v>
      </c>
      <c r="D11" s="72">
        <v>8</v>
      </c>
      <c r="E11" s="94">
        <v>43105</v>
      </c>
      <c r="F11" s="14">
        <v>1925</v>
      </c>
      <c r="G11" s="100">
        <v>43105</v>
      </c>
      <c r="H11" s="23">
        <v>705</v>
      </c>
      <c r="I11" s="24">
        <v>39.15</v>
      </c>
      <c r="J11" s="25">
        <v>2855</v>
      </c>
      <c r="K11" s="21" t="s">
        <v>89</v>
      </c>
      <c r="L11" s="11">
        <v>1240402</v>
      </c>
      <c r="M11" s="4" t="s">
        <v>14</v>
      </c>
      <c r="N11" s="41">
        <v>1</v>
      </c>
      <c r="O11" s="39"/>
      <c r="P11" s="6"/>
      <c r="Q11" s="6"/>
      <c r="R11" s="5"/>
      <c r="S11" s="75" t="s">
        <v>18</v>
      </c>
      <c r="T11" s="66">
        <v>4</v>
      </c>
      <c r="U11" s="69"/>
      <c r="V11" s="105">
        <v>43106</v>
      </c>
      <c r="W11" s="6" t="s">
        <v>14</v>
      </c>
      <c r="X11" s="6"/>
      <c r="Y11" s="53"/>
      <c r="Z11" s="7"/>
      <c r="AA11" s="22"/>
    </row>
    <row r="12" spans="1:27" ht="15.75" customHeight="1" x14ac:dyDescent="0.2">
      <c r="A12" s="42">
        <v>20180009</v>
      </c>
      <c r="B12" s="38"/>
      <c r="C12" s="114">
        <v>0</v>
      </c>
      <c r="D12" s="72">
        <v>9</v>
      </c>
      <c r="E12" s="94">
        <v>43106</v>
      </c>
      <c r="F12" s="14">
        <v>715</v>
      </c>
      <c r="G12" s="100">
        <v>43105</v>
      </c>
      <c r="H12" s="23">
        <v>2147</v>
      </c>
      <c r="I12" s="24">
        <v>38</v>
      </c>
      <c r="J12" s="25">
        <v>2950</v>
      </c>
      <c r="K12" s="26" t="s">
        <v>94</v>
      </c>
      <c r="L12" s="11">
        <v>1240485</v>
      </c>
      <c r="M12" s="4" t="s">
        <v>14</v>
      </c>
      <c r="N12" s="41">
        <v>1</v>
      </c>
      <c r="O12" s="39"/>
      <c r="P12" s="6"/>
      <c r="Q12" s="6"/>
      <c r="R12" s="5"/>
      <c r="S12" s="75" t="s">
        <v>18</v>
      </c>
      <c r="T12" s="66"/>
      <c r="U12" s="69"/>
      <c r="V12" s="105"/>
      <c r="W12" s="6"/>
      <c r="X12" s="6"/>
      <c r="Y12" s="84" t="s">
        <v>19</v>
      </c>
      <c r="Z12" s="7"/>
      <c r="AA12" s="33" t="s">
        <v>29</v>
      </c>
    </row>
    <row r="13" spans="1:27" ht="15.75" customHeight="1" x14ac:dyDescent="0.2">
      <c r="A13" s="42">
        <v>20180010</v>
      </c>
      <c r="B13" s="38"/>
      <c r="C13" s="114">
        <v>0</v>
      </c>
      <c r="D13" s="72">
        <v>10</v>
      </c>
      <c r="E13" s="94">
        <v>43106</v>
      </c>
      <c r="F13" s="14">
        <v>1742</v>
      </c>
      <c r="G13" s="100">
        <v>43106</v>
      </c>
      <c r="H13" s="23">
        <v>1730</v>
      </c>
      <c r="I13" s="24">
        <v>42.86</v>
      </c>
      <c r="J13" s="25">
        <v>2850</v>
      </c>
      <c r="K13" s="26" t="s">
        <v>92</v>
      </c>
      <c r="L13" s="11">
        <v>1240599</v>
      </c>
      <c r="M13" s="4" t="s">
        <v>0</v>
      </c>
      <c r="N13" s="41">
        <v>0</v>
      </c>
      <c r="O13" s="39"/>
      <c r="P13" s="6"/>
      <c r="Q13" s="6"/>
      <c r="R13" s="5">
        <v>1006</v>
      </c>
      <c r="S13" s="75" t="s">
        <v>18</v>
      </c>
      <c r="T13" s="66"/>
      <c r="U13" s="69"/>
      <c r="V13" s="105"/>
      <c r="W13" s="6"/>
      <c r="X13" s="6"/>
      <c r="Y13" s="52" t="s">
        <v>36</v>
      </c>
      <c r="Z13" s="7"/>
      <c r="AA13" s="30" t="s">
        <v>93</v>
      </c>
    </row>
    <row r="14" spans="1:27" ht="15.75" hidden="1" customHeight="1" x14ac:dyDescent="0.2">
      <c r="A14" s="42">
        <v>20180011</v>
      </c>
      <c r="B14" s="38"/>
      <c r="C14" s="114">
        <v>0</v>
      </c>
      <c r="D14" s="72">
        <v>11</v>
      </c>
      <c r="E14" s="94">
        <v>43107</v>
      </c>
      <c r="F14" s="14">
        <v>5</v>
      </c>
      <c r="G14" s="100">
        <v>43106</v>
      </c>
      <c r="H14" s="23">
        <v>2215</v>
      </c>
      <c r="I14" s="24">
        <v>40.72</v>
      </c>
      <c r="J14" s="25">
        <v>2750</v>
      </c>
      <c r="K14" s="8" t="s">
        <v>81</v>
      </c>
      <c r="L14" s="11">
        <v>1240668</v>
      </c>
      <c r="M14" s="4" t="s">
        <v>24</v>
      </c>
      <c r="N14" s="41">
        <v>3</v>
      </c>
      <c r="O14" s="39" t="s">
        <v>19</v>
      </c>
      <c r="P14" s="6"/>
      <c r="Q14" s="6" t="s">
        <v>80</v>
      </c>
      <c r="R14" s="89">
        <v>1007</v>
      </c>
      <c r="S14" s="75" t="s">
        <v>18</v>
      </c>
      <c r="T14" s="66">
        <v>2</v>
      </c>
      <c r="U14" s="90" t="s">
        <v>19</v>
      </c>
      <c r="V14" s="105">
        <v>43107</v>
      </c>
      <c r="W14" s="6" t="s">
        <v>73</v>
      </c>
      <c r="X14" s="6" t="s">
        <v>72</v>
      </c>
      <c r="Y14" s="53"/>
      <c r="Z14" s="7"/>
      <c r="AA14" s="22"/>
    </row>
    <row r="15" spans="1:27" ht="15.75" hidden="1" customHeight="1" x14ac:dyDescent="0.2">
      <c r="A15" s="42">
        <v>20180012</v>
      </c>
      <c r="B15" s="38"/>
      <c r="C15" s="114">
        <v>0</v>
      </c>
      <c r="D15" s="72">
        <v>12</v>
      </c>
      <c r="E15" s="94">
        <v>43107</v>
      </c>
      <c r="F15" s="14">
        <v>2115</v>
      </c>
      <c r="G15" s="100">
        <v>43104</v>
      </c>
      <c r="H15" s="23">
        <v>302</v>
      </c>
      <c r="I15" s="24">
        <v>36.72</v>
      </c>
      <c r="J15" s="25">
        <v>3502</v>
      </c>
      <c r="K15" s="26" t="s">
        <v>85</v>
      </c>
      <c r="L15" s="11">
        <v>1240023</v>
      </c>
      <c r="M15" s="31" t="s">
        <v>26</v>
      </c>
      <c r="N15" s="40">
        <v>14</v>
      </c>
      <c r="O15" s="39" t="s">
        <v>19</v>
      </c>
      <c r="P15" s="6"/>
      <c r="Q15" s="6" t="s">
        <v>43</v>
      </c>
      <c r="R15" s="5"/>
      <c r="S15" s="75" t="s">
        <v>18</v>
      </c>
      <c r="T15" s="66">
        <v>1</v>
      </c>
      <c r="U15" s="69"/>
      <c r="V15" s="105">
        <v>43109</v>
      </c>
      <c r="W15" s="6" t="s">
        <v>26</v>
      </c>
      <c r="X15" s="53"/>
      <c r="Y15" s="7"/>
      <c r="Z15" s="7"/>
      <c r="AA15" s="22" t="s">
        <v>35</v>
      </c>
    </row>
    <row r="16" spans="1:27" ht="15.75" hidden="1" customHeight="1" x14ac:dyDescent="0.2">
      <c r="A16" s="42">
        <v>20180013</v>
      </c>
      <c r="B16" s="38"/>
      <c r="C16" s="114">
        <v>0</v>
      </c>
      <c r="D16" s="72">
        <v>13</v>
      </c>
      <c r="E16" s="95">
        <v>43108</v>
      </c>
      <c r="F16" s="15">
        <v>1355</v>
      </c>
      <c r="G16" s="100">
        <v>43107</v>
      </c>
      <c r="H16" s="23">
        <v>2</v>
      </c>
      <c r="I16" s="24">
        <v>38.86</v>
      </c>
      <c r="J16" s="25">
        <v>2955</v>
      </c>
      <c r="K16" s="8" t="s">
        <v>88</v>
      </c>
      <c r="L16" s="11">
        <v>1245431</v>
      </c>
      <c r="M16" s="4" t="s">
        <v>14</v>
      </c>
      <c r="N16" s="41">
        <v>1</v>
      </c>
      <c r="O16" s="39"/>
      <c r="P16" s="6"/>
      <c r="Q16" s="6"/>
      <c r="R16" s="5"/>
      <c r="S16" s="75" t="s">
        <v>18</v>
      </c>
      <c r="T16" s="66">
        <v>4</v>
      </c>
      <c r="U16" s="69"/>
      <c r="V16" s="105">
        <v>43109</v>
      </c>
      <c r="W16" s="6" t="s">
        <v>14</v>
      </c>
      <c r="X16" s="6"/>
      <c r="Y16" s="53"/>
      <c r="Z16" s="7"/>
      <c r="AA16" s="36" t="s">
        <v>30</v>
      </c>
    </row>
    <row r="17" spans="1:27" ht="15.75" hidden="1" customHeight="1" x14ac:dyDescent="0.2">
      <c r="A17" s="42">
        <v>20180014</v>
      </c>
      <c r="B17" s="38"/>
      <c r="C17" s="114">
        <v>0</v>
      </c>
      <c r="D17" s="72">
        <v>14</v>
      </c>
      <c r="E17" s="95">
        <v>43109</v>
      </c>
      <c r="F17" s="15">
        <v>1005</v>
      </c>
      <c r="G17" s="101">
        <v>43109</v>
      </c>
      <c r="H17" s="13">
        <v>952</v>
      </c>
      <c r="I17" s="24">
        <v>39.29</v>
      </c>
      <c r="J17" s="25">
        <v>4705</v>
      </c>
      <c r="K17" s="21" t="s">
        <v>105</v>
      </c>
      <c r="L17" s="11">
        <v>1250033</v>
      </c>
      <c r="M17" s="4" t="s">
        <v>0</v>
      </c>
      <c r="N17" s="41">
        <v>0</v>
      </c>
      <c r="O17" s="39"/>
      <c r="P17" s="6"/>
      <c r="Q17" s="6"/>
      <c r="R17" s="5"/>
      <c r="S17" s="75" t="s">
        <v>18</v>
      </c>
      <c r="T17" s="66">
        <v>1</v>
      </c>
      <c r="U17" s="69"/>
      <c r="V17" s="105">
        <v>43110</v>
      </c>
      <c r="W17" s="6" t="s">
        <v>26</v>
      </c>
      <c r="X17" s="6"/>
      <c r="Y17" s="53"/>
      <c r="Z17" s="7"/>
      <c r="AA17" s="22" t="s">
        <v>104</v>
      </c>
    </row>
    <row r="18" spans="1:27" ht="15.75" customHeight="1" x14ac:dyDescent="0.2">
      <c r="A18" s="42">
        <v>20180015</v>
      </c>
      <c r="B18" s="38"/>
      <c r="C18" s="114">
        <v>0</v>
      </c>
      <c r="D18" s="72">
        <v>15</v>
      </c>
      <c r="E18" s="95">
        <v>43109</v>
      </c>
      <c r="F18" s="15">
        <v>1750</v>
      </c>
      <c r="G18" s="101">
        <v>43109</v>
      </c>
      <c r="H18" s="13">
        <v>1731</v>
      </c>
      <c r="I18" s="24">
        <v>34.86</v>
      </c>
      <c r="J18" s="25">
        <v>1580</v>
      </c>
      <c r="K18" s="18" t="s">
        <v>95</v>
      </c>
      <c r="L18" s="11">
        <v>1250123</v>
      </c>
      <c r="M18" s="4" t="s">
        <v>0</v>
      </c>
      <c r="N18" s="41">
        <v>0</v>
      </c>
      <c r="O18" s="39"/>
      <c r="P18" s="6"/>
      <c r="Q18" s="6"/>
      <c r="R18" s="5"/>
      <c r="S18" s="75" t="s">
        <v>33</v>
      </c>
      <c r="T18" s="66"/>
      <c r="U18" s="69"/>
      <c r="V18" s="105"/>
      <c r="W18" s="6"/>
      <c r="X18" s="6"/>
      <c r="Y18" s="53"/>
      <c r="Z18" s="7"/>
      <c r="AA18" s="22"/>
    </row>
    <row r="19" spans="1:27" ht="15.75" customHeight="1" x14ac:dyDescent="0.2">
      <c r="A19" s="42">
        <v>20180016</v>
      </c>
      <c r="B19" s="38"/>
      <c r="C19" s="114">
        <v>0</v>
      </c>
      <c r="D19" s="72">
        <v>16</v>
      </c>
      <c r="E19" s="96">
        <v>43109</v>
      </c>
      <c r="F19" s="15">
        <v>1752</v>
      </c>
      <c r="G19" s="101">
        <v>43109</v>
      </c>
      <c r="H19" s="13">
        <v>1732</v>
      </c>
      <c r="I19" s="24">
        <v>34.86</v>
      </c>
      <c r="J19" s="25">
        <v>1965</v>
      </c>
      <c r="K19" s="21" t="s">
        <v>96</v>
      </c>
      <c r="L19" s="11">
        <v>1230124</v>
      </c>
      <c r="M19" s="4" t="s">
        <v>0</v>
      </c>
      <c r="N19" s="41">
        <v>0</v>
      </c>
      <c r="O19" s="39"/>
      <c r="P19" s="6"/>
      <c r="Q19" s="6"/>
      <c r="R19" s="5"/>
      <c r="S19" s="75" t="s">
        <v>23</v>
      </c>
      <c r="T19" s="66"/>
      <c r="U19" s="69"/>
      <c r="V19" s="105"/>
      <c r="W19" s="6"/>
      <c r="X19" s="6"/>
      <c r="Y19" s="53"/>
      <c r="Z19" s="7"/>
      <c r="AA19" s="22"/>
    </row>
    <row r="20" spans="1:27" ht="15.75" customHeight="1" x14ac:dyDescent="0.2">
      <c r="A20" s="42">
        <v>20180017</v>
      </c>
      <c r="B20" s="38"/>
      <c r="C20" s="114">
        <v>0</v>
      </c>
      <c r="D20" s="72">
        <v>17</v>
      </c>
      <c r="E20" s="96">
        <v>43109</v>
      </c>
      <c r="F20" s="15">
        <v>1759</v>
      </c>
      <c r="G20" s="101">
        <v>43109</v>
      </c>
      <c r="H20" s="13">
        <v>1732</v>
      </c>
      <c r="I20" s="24">
        <v>34.86</v>
      </c>
      <c r="J20" s="25">
        <v>1730</v>
      </c>
      <c r="K20" s="8" t="s">
        <v>97</v>
      </c>
      <c r="L20" s="11">
        <v>1230125</v>
      </c>
      <c r="M20" s="4" t="s">
        <v>0</v>
      </c>
      <c r="N20" s="41">
        <v>0</v>
      </c>
      <c r="O20" s="39"/>
      <c r="P20" s="6"/>
      <c r="Q20" s="6"/>
      <c r="R20" s="5"/>
      <c r="S20" s="75" t="s">
        <v>34</v>
      </c>
      <c r="T20" s="66"/>
      <c r="U20" s="69"/>
      <c r="V20" s="105"/>
      <c r="W20" s="6"/>
      <c r="X20" s="6"/>
      <c r="Y20" s="53"/>
      <c r="Z20" s="7"/>
      <c r="AA20" s="22"/>
    </row>
    <row r="21" spans="1:27" ht="15.75" hidden="1" customHeight="1" x14ac:dyDescent="0.2">
      <c r="A21" s="42">
        <v>20180018</v>
      </c>
      <c r="B21" s="38"/>
      <c r="C21" s="114">
        <v>0</v>
      </c>
      <c r="D21" s="72">
        <v>18</v>
      </c>
      <c r="E21" s="97">
        <v>43110</v>
      </c>
      <c r="F21" s="14">
        <v>1010</v>
      </c>
      <c r="G21" s="100">
        <v>43110</v>
      </c>
      <c r="H21" s="23">
        <v>1005</v>
      </c>
      <c r="I21" s="24">
        <v>28.58</v>
      </c>
      <c r="J21" s="25">
        <v>1110</v>
      </c>
      <c r="K21" s="26" t="s">
        <v>83</v>
      </c>
      <c r="L21" s="11">
        <v>1259515</v>
      </c>
      <c r="M21" s="4" t="s">
        <v>0</v>
      </c>
      <c r="N21" s="41">
        <v>0</v>
      </c>
      <c r="O21" s="39"/>
      <c r="P21" s="6"/>
      <c r="Q21" s="6"/>
      <c r="R21" s="5">
        <v>1008</v>
      </c>
      <c r="S21" s="75" t="s">
        <v>18</v>
      </c>
      <c r="T21" s="66">
        <v>2</v>
      </c>
      <c r="U21" s="69" t="s">
        <v>36</v>
      </c>
      <c r="V21" s="105">
        <v>43119</v>
      </c>
      <c r="W21" s="6" t="s">
        <v>37</v>
      </c>
      <c r="X21" s="6" t="s">
        <v>32</v>
      </c>
      <c r="Y21" s="34" t="s">
        <v>19</v>
      </c>
      <c r="Z21" s="7"/>
      <c r="AA21" s="22"/>
    </row>
    <row r="22" spans="1:27" ht="15.75" hidden="1" customHeight="1" x14ac:dyDescent="0.2">
      <c r="A22" s="43">
        <v>20180008</v>
      </c>
      <c r="B22" s="86">
        <v>1</v>
      </c>
      <c r="C22" s="114">
        <v>0</v>
      </c>
      <c r="D22" s="72">
        <v>19</v>
      </c>
      <c r="E22" s="94">
        <v>43110</v>
      </c>
      <c r="F22" s="14">
        <v>2002</v>
      </c>
      <c r="G22" s="100">
        <v>43107</v>
      </c>
      <c r="H22" s="23">
        <v>2</v>
      </c>
      <c r="I22" s="24">
        <v>38.86</v>
      </c>
      <c r="J22" s="25">
        <v>2955</v>
      </c>
      <c r="K22" s="87" t="s">
        <v>103</v>
      </c>
      <c r="L22" s="11">
        <v>1245431</v>
      </c>
      <c r="M22" s="4" t="s">
        <v>14</v>
      </c>
      <c r="N22" s="40">
        <v>110</v>
      </c>
      <c r="O22" s="39" t="s">
        <v>19</v>
      </c>
      <c r="P22" s="6"/>
      <c r="Q22" s="6"/>
      <c r="R22" s="5"/>
      <c r="S22" s="75" t="s">
        <v>18</v>
      </c>
      <c r="T22" s="66">
        <v>1</v>
      </c>
      <c r="U22" s="69"/>
      <c r="V22" s="105">
        <v>43112</v>
      </c>
      <c r="W22" s="32" t="s">
        <v>31</v>
      </c>
      <c r="X22" s="53"/>
      <c r="Y22" s="7"/>
      <c r="Z22" s="7"/>
      <c r="AA22" s="80" t="s">
        <v>67</v>
      </c>
    </row>
    <row r="23" spans="1:27" ht="15.75" customHeight="1" x14ac:dyDescent="0.2">
      <c r="A23" s="43">
        <v>20180003</v>
      </c>
      <c r="B23" s="86">
        <v>1</v>
      </c>
      <c r="C23" s="114">
        <v>0</v>
      </c>
      <c r="D23" s="72">
        <v>20</v>
      </c>
      <c r="E23" s="98">
        <v>43120</v>
      </c>
      <c r="F23" s="14">
        <v>1252</v>
      </c>
      <c r="G23" s="100">
        <v>43101</v>
      </c>
      <c r="H23" s="23">
        <v>634</v>
      </c>
      <c r="I23" s="24">
        <v>28.86</v>
      </c>
      <c r="J23" s="25">
        <v>1395</v>
      </c>
      <c r="K23" s="21" t="s">
        <v>102</v>
      </c>
      <c r="L23" s="11">
        <v>1239877</v>
      </c>
      <c r="M23" s="4" t="s">
        <v>20</v>
      </c>
      <c r="N23" s="40">
        <v>130</v>
      </c>
      <c r="O23" s="39" t="s">
        <v>19</v>
      </c>
      <c r="P23" s="6" t="s">
        <v>32</v>
      </c>
      <c r="Q23" s="6" t="s">
        <v>43</v>
      </c>
      <c r="R23" s="35">
        <v>1002</v>
      </c>
      <c r="S23" s="75" t="s">
        <v>21</v>
      </c>
      <c r="T23" s="66"/>
      <c r="U23" s="69"/>
      <c r="V23" s="105"/>
      <c r="W23" s="6"/>
      <c r="X23" s="6"/>
      <c r="Y23" s="34" t="s">
        <v>19</v>
      </c>
      <c r="Z23" s="7" t="s">
        <v>98</v>
      </c>
      <c r="AA23" s="22"/>
    </row>
    <row r="24" spans="1:27" ht="15.75" customHeight="1" x14ac:dyDescent="0.2">
      <c r="A24" s="43">
        <v>20180012</v>
      </c>
      <c r="B24" s="86">
        <v>1</v>
      </c>
      <c r="C24" s="114">
        <v>0</v>
      </c>
      <c r="D24" s="72">
        <v>21</v>
      </c>
      <c r="E24" s="94">
        <v>43132</v>
      </c>
      <c r="F24" s="14">
        <v>834</v>
      </c>
      <c r="G24" s="100">
        <v>43110</v>
      </c>
      <c r="H24" s="23">
        <v>751</v>
      </c>
      <c r="I24" s="24">
        <v>28.58</v>
      </c>
      <c r="J24" s="25">
        <v>1110</v>
      </c>
      <c r="K24" s="87" t="s">
        <v>101</v>
      </c>
      <c r="L24" s="11">
        <v>1259515</v>
      </c>
      <c r="M24" s="4" t="s">
        <v>20</v>
      </c>
      <c r="N24" s="40">
        <v>130</v>
      </c>
      <c r="O24" s="39" t="s">
        <v>19</v>
      </c>
      <c r="P24" s="6" t="s">
        <v>32</v>
      </c>
      <c r="Q24" s="6" t="s">
        <v>43</v>
      </c>
      <c r="R24" s="35">
        <v>1008</v>
      </c>
      <c r="S24" s="75" t="s">
        <v>18</v>
      </c>
      <c r="T24" s="66"/>
      <c r="U24" s="69"/>
      <c r="V24" s="105"/>
      <c r="W24" s="37"/>
      <c r="X24" s="6"/>
      <c r="Y24" s="34" t="s">
        <v>19</v>
      </c>
      <c r="Z24" s="7" t="s">
        <v>82</v>
      </c>
      <c r="AA24" s="22" t="s">
        <v>84</v>
      </c>
    </row>
    <row r="25" spans="1:27" ht="15.75" hidden="1" customHeight="1" x14ac:dyDescent="0.2">
      <c r="A25" s="43">
        <v>20180005</v>
      </c>
      <c r="B25" s="86">
        <v>1</v>
      </c>
      <c r="C25" s="114">
        <v>0</v>
      </c>
      <c r="D25" s="72">
        <v>22</v>
      </c>
      <c r="E25" s="98">
        <v>43134</v>
      </c>
      <c r="F25" s="14">
        <v>1326</v>
      </c>
      <c r="G25" s="100">
        <v>43103</v>
      </c>
      <c r="H25" s="23">
        <v>809</v>
      </c>
      <c r="I25" s="24">
        <v>31.43</v>
      </c>
      <c r="J25" s="25">
        <v>1199</v>
      </c>
      <c r="K25" s="88" t="s">
        <v>100</v>
      </c>
      <c r="L25" s="11">
        <v>1239901</v>
      </c>
      <c r="M25" s="4" t="s">
        <v>28</v>
      </c>
      <c r="N25" s="40">
        <v>110</v>
      </c>
      <c r="O25" s="40" t="s">
        <v>36</v>
      </c>
      <c r="P25" s="6"/>
      <c r="Q25" s="6"/>
      <c r="R25" s="35">
        <v>1004</v>
      </c>
      <c r="S25" s="75" t="s">
        <v>21</v>
      </c>
      <c r="T25" s="66">
        <v>4</v>
      </c>
      <c r="U25" s="69"/>
      <c r="V25" s="105">
        <v>43145</v>
      </c>
      <c r="W25" s="6" t="s">
        <v>28</v>
      </c>
      <c r="X25" s="6"/>
      <c r="Y25" s="34" t="s">
        <v>19</v>
      </c>
      <c r="Z25" s="7"/>
      <c r="AA25" s="80" t="s">
        <v>65</v>
      </c>
    </row>
    <row r="26" spans="1:27" ht="15.75" hidden="1" customHeight="1" x14ac:dyDescent="0.2">
      <c r="A26" s="42"/>
      <c r="B26" s="38"/>
      <c r="C26" s="114">
        <v>0</v>
      </c>
      <c r="D26" s="72"/>
      <c r="E26" s="95"/>
      <c r="F26" s="15"/>
      <c r="G26" s="101"/>
      <c r="H26" s="13"/>
      <c r="I26" s="3"/>
      <c r="J26" s="4"/>
      <c r="K26" s="18"/>
      <c r="L26" s="11"/>
      <c r="M26" s="4"/>
      <c r="N26" s="41"/>
      <c r="O26" s="39"/>
      <c r="P26" s="6"/>
      <c r="Q26" s="6"/>
      <c r="R26" s="5"/>
      <c r="S26" s="75"/>
      <c r="T26" s="66"/>
      <c r="U26" s="69"/>
      <c r="V26" s="105">
        <v>36412</v>
      </c>
      <c r="W26" s="6"/>
      <c r="X26" s="6"/>
      <c r="Y26" s="53"/>
      <c r="Z26" s="7"/>
      <c r="AA26" s="22"/>
    </row>
    <row r="27" spans="1:27" ht="15.75" hidden="1" customHeight="1" x14ac:dyDescent="0.2">
      <c r="A27" s="42"/>
      <c r="B27" s="38"/>
      <c r="C27" s="114">
        <v>0</v>
      </c>
      <c r="D27" s="72"/>
      <c r="E27" s="96"/>
      <c r="F27" s="15"/>
      <c r="G27" s="101"/>
      <c r="H27" s="13"/>
      <c r="I27" s="3"/>
      <c r="J27" s="4"/>
      <c r="K27" s="21"/>
      <c r="L27" s="11"/>
      <c r="M27" s="4"/>
      <c r="N27" s="41"/>
      <c r="O27" s="39"/>
      <c r="P27" s="6"/>
      <c r="Q27" s="6"/>
      <c r="R27" s="5"/>
      <c r="S27" s="75"/>
      <c r="T27" s="66"/>
      <c r="U27" s="69"/>
      <c r="V27" s="105">
        <v>36412</v>
      </c>
      <c r="W27" s="6"/>
      <c r="X27" s="6"/>
      <c r="Y27" s="53"/>
      <c r="Z27" s="7"/>
      <c r="AA27" s="22"/>
    </row>
    <row r="28" spans="1:27" ht="15.75" hidden="1" customHeight="1" x14ac:dyDescent="0.2">
      <c r="A28" s="42"/>
      <c r="B28" s="38"/>
      <c r="C28" s="114">
        <v>0</v>
      </c>
      <c r="D28" s="72"/>
      <c r="E28" s="95"/>
      <c r="F28" s="15"/>
      <c r="G28" s="101"/>
      <c r="H28" s="13"/>
      <c r="I28" s="3"/>
      <c r="J28" s="4"/>
      <c r="K28" s="18"/>
      <c r="L28" s="11"/>
      <c r="M28" s="4"/>
      <c r="N28" s="41"/>
      <c r="O28" s="39"/>
      <c r="P28" s="6"/>
      <c r="Q28" s="6"/>
      <c r="R28" s="5"/>
      <c r="S28" s="75"/>
      <c r="T28" s="66"/>
      <c r="U28" s="69"/>
      <c r="V28" s="105">
        <v>36412</v>
      </c>
      <c r="W28" s="6"/>
      <c r="X28" s="6"/>
      <c r="Y28" s="53"/>
      <c r="Z28" s="7"/>
      <c r="AA28" s="22"/>
    </row>
    <row r="29" spans="1:27" ht="15.75" hidden="1" customHeight="1" x14ac:dyDescent="0.2">
      <c r="A29" s="42"/>
      <c r="B29" s="38"/>
      <c r="C29" s="114">
        <v>0</v>
      </c>
      <c r="D29" s="72"/>
      <c r="E29" s="96"/>
      <c r="F29" s="15"/>
      <c r="G29" s="101"/>
      <c r="H29" s="13"/>
      <c r="I29" s="3"/>
      <c r="J29" s="4"/>
      <c r="K29" s="21"/>
      <c r="L29" s="11"/>
      <c r="M29" s="4"/>
      <c r="N29" s="41"/>
      <c r="O29" s="39"/>
      <c r="P29" s="6"/>
      <c r="Q29" s="6"/>
      <c r="R29" s="5"/>
      <c r="S29" s="75"/>
      <c r="T29" s="66"/>
      <c r="U29" s="69"/>
      <c r="V29" s="105">
        <v>36412</v>
      </c>
      <c r="W29" s="6"/>
      <c r="X29" s="6"/>
      <c r="Y29" s="53"/>
      <c r="Z29" s="7"/>
      <c r="AA29" s="22"/>
    </row>
    <row r="30" spans="1:27" ht="15.75" hidden="1" customHeight="1" x14ac:dyDescent="0.2">
      <c r="A30" s="42"/>
      <c r="B30" s="38"/>
      <c r="C30" s="114">
        <v>0</v>
      </c>
      <c r="D30" s="72"/>
      <c r="E30" s="95"/>
      <c r="F30" s="15"/>
      <c r="G30" s="101"/>
      <c r="H30" s="13"/>
      <c r="I30" s="3"/>
      <c r="J30" s="4"/>
      <c r="K30" s="18"/>
      <c r="L30" s="11"/>
      <c r="M30" s="4"/>
      <c r="N30" s="41"/>
      <c r="O30" s="39"/>
      <c r="P30" s="6"/>
      <c r="Q30" s="6"/>
      <c r="R30" s="5"/>
      <c r="S30" s="75"/>
      <c r="T30" s="66"/>
      <c r="U30" s="69"/>
      <c r="V30" s="105">
        <v>36412</v>
      </c>
      <c r="W30" s="6"/>
      <c r="X30" s="6"/>
      <c r="Y30" s="53"/>
      <c r="Z30" s="7"/>
      <c r="AA30" s="22"/>
    </row>
    <row r="31" spans="1:27" ht="15.75" hidden="1" customHeight="1" x14ac:dyDescent="0.2">
      <c r="A31" s="42"/>
      <c r="B31" s="38"/>
      <c r="C31" s="114">
        <v>0</v>
      </c>
      <c r="D31" s="72"/>
      <c r="E31" s="96"/>
      <c r="F31" s="15"/>
      <c r="G31" s="101"/>
      <c r="H31" s="13"/>
      <c r="I31" s="3"/>
      <c r="J31" s="4"/>
      <c r="K31" s="21"/>
      <c r="L31" s="11"/>
      <c r="M31" s="4"/>
      <c r="N31" s="41"/>
      <c r="O31" s="39"/>
      <c r="P31" s="6"/>
      <c r="Q31" s="6"/>
      <c r="R31" s="5"/>
      <c r="S31" s="75"/>
      <c r="T31" s="66"/>
      <c r="U31" s="69"/>
      <c r="V31" s="105">
        <v>36412</v>
      </c>
      <c r="W31" s="6"/>
      <c r="X31" s="6"/>
      <c r="Y31" s="53"/>
      <c r="Z31" s="7"/>
      <c r="AA31" s="22"/>
    </row>
    <row r="32" spans="1:27" ht="15.75" hidden="1" customHeight="1" x14ac:dyDescent="0.2">
      <c r="A32" s="42"/>
      <c r="B32" s="38"/>
      <c r="C32" s="114">
        <v>0</v>
      </c>
      <c r="D32" s="72"/>
      <c r="E32" s="110"/>
      <c r="F32" s="15"/>
      <c r="G32" s="101"/>
      <c r="H32" s="13"/>
      <c r="I32" s="3"/>
      <c r="J32" s="4"/>
      <c r="K32" s="8"/>
      <c r="L32" s="11"/>
      <c r="M32" s="4"/>
      <c r="N32" s="41"/>
      <c r="O32" s="39"/>
      <c r="P32" s="6"/>
      <c r="Q32" s="6"/>
      <c r="R32" s="5"/>
      <c r="S32" s="75"/>
      <c r="T32" s="66"/>
      <c r="U32" s="69"/>
      <c r="V32" s="105">
        <v>36412</v>
      </c>
      <c r="W32" s="6"/>
      <c r="X32" s="6"/>
      <c r="Y32" s="53"/>
      <c r="Z32" s="7"/>
      <c r="AA32" s="22"/>
    </row>
    <row r="33" spans="1:27" ht="15.75" hidden="1" customHeight="1" x14ac:dyDescent="0.2">
      <c r="A33" s="42"/>
      <c r="B33" s="38"/>
      <c r="C33" s="114">
        <v>0</v>
      </c>
      <c r="D33" s="72"/>
      <c r="E33" s="110"/>
      <c r="F33" s="15"/>
      <c r="G33" s="101"/>
      <c r="H33" s="13"/>
      <c r="I33" s="3"/>
      <c r="J33" s="4"/>
      <c r="K33" s="8"/>
      <c r="L33" s="11"/>
      <c r="M33" s="4"/>
      <c r="N33" s="41"/>
      <c r="O33" s="39"/>
      <c r="P33" s="6"/>
      <c r="Q33" s="6"/>
      <c r="R33" s="5"/>
      <c r="S33" s="75"/>
      <c r="T33" s="66"/>
      <c r="U33" s="69"/>
      <c r="V33" s="105">
        <v>36412</v>
      </c>
      <c r="W33" s="6"/>
      <c r="X33" s="6"/>
      <c r="Y33" s="53"/>
      <c r="Z33" s="7"/>
      <c r="AA33" s="22"/>
    </row>
    <row r="34" spans="1:27" x14ac:dyDescent="0.2">
      <c r="B34" s="73"/>
      <c r="C34" s="115"/>
      <c r="N34" s="44"/>
      <c r="O34" s="44"/>
      <c r="V34" s="106"/>
    </row>
    <row r="35" spans="1:27" x14ac:dyDescent="0.2">
      <c r="B35" s="73"/>
      <c r="C35" s="115"/>
      <c r="N35" s="44"/>
      <c r="O35" s="44"/>
      <c r="V35" s="106"/>
    </row>
    <row r="36" spans="1:27" x14ac:dyDescent="0.2">
      <c r="B36" s="73"/>
      <c r="C36" s="115"/>
      <c r="N36" s="44"/>
      <c r="O36" s="44"/>
      <c r="V36" s="106"/>
    </row>
    <row r="37" spans="1:27" x14ac:dyDescent="0.2">
      <c r="B37" s="73"/>
      <c r="C37" s="115"/>
      <c r="N37" s="44"/>
      <c r="O37" s="44"/>
      <c r="V37" s="106"/>
    </row>
    <row r="38" spans="1:27" x14ac:dyDescent="0.2">
      <c r="B38" s="73"/>
      <c r="C38" s="115"/>
      <c r="N38" s="44"/>
      <c r="O38" s="44"/>
      <c r="V38" s="106"/>
    </row>
    <row r="39" spans="1:27" x14ac:dyDescent="0.2">
      <c r="B39" s="73"/>
      <c r="C39" s="115"/>
      <c r="N39" s="44"/>
      <c r="O39" s="44"/>
      <c r="V39" s="106"/>
    </row>
    <row r="40" spans="1:27" x14ac:dyDescent="0.2">
      <c r="B40" s="73"/>
      <c r="C40" s="115"/>
      <c r="N40" s="44"/>
      <c r="O40" s="44"/>
      <c r="V40" s="106"/>
    </row>
    <row r="41" spans="1:27" x14ac:dyDescent="0.2">
      <c r="B41" s="73"/>
      <c r="C41" s="115"/>
      <c r="N41" s="44"/>
      <c r="O41" s="44"/>
      <c r="V41" s="106"/>
    </row>
    <row r="42" spans="1:27" x14ac:dyDescent="0.2">
      <c r="B42" s="73"/>
      <c r="C42" s="115"/>
      <c r="N42" s="44"/>
      <c r="O42" s="44"/>
      <c r="V42" s="106"/>
    </row>
    <row r="43" spans="1:27" x14ac:dyDescent="0.2">
      <c r="B43" s="73"/>
      <c r="C43" s="115"/>
      <c r="N43" s="44"/>
      <c r="O43" s="44"/>
      <c r="V43" s="106"/>
    </row>
    <row r="44" spans="1:27" x14ac:dyDescent="0.2">
      <c r="B44" s="73"/>
      <c r="C44" s="115"/>
      <c r="N44" s="44"/>
      <c r="O44" s="44"/>
      <c r="V44" s="106"/>
    </row>
    <row r="45" spans="1:27" x14ac:dyDescent="0.2">
      <c r="B45" s="73"/>
      <c r="C45" s="115"/>
      <c r="N45" s="44"/>
      <c r="O45" s="44"/>
      <c r="V45" s="106"/>
    </row>
    <row r="46" spans="1:27" x14ac:dyDescent="0.2">
      <c r="B46" s="73"/>
      <c r="C46" s="115"/>
      <c r="N46" s="44"/>
      <c r="O46" s="44"/>
      <c r="V46" s="106"/>
    </row>
    <row r="47" spans="1:27" x14ac:dyDescent="0.2">
      <c r="B47" s="73"/>
      <c r="C47" s="115"/>
      <c r="N47" s="44"/>
      <c r="O47" s="44"/>
      <c r="V47" s="106"/>
    </row>
    <row r="48" spans="1:27" x14ac:dyDescent="0.2">
      <c r="B48" s="73"/>
      <c r="C48" s="115"/>
      <c r="N48" s="44"/>
      <c r="O48" s="44"/>
      <c r="V48" s="106"/>
    </row>
    <row r="49" spans="2:22" x14ac:dyDescent="0.2">
      <c r="B49" s="73"/>
      <c r="C49" s="115"/>
      <c r="N49" s="44"/>
      <c r="O49" s="44"/>
      <c r="V49" s="106"/>
    </row>
    <row r="50" spans="2:22" x14ac:dyDescent="0.2">
      <c r="B50" s="73"/>
      <c r="C50" s="115"/>
      <c r="N50" s="44"/>
      <c r="O50" s="44"/>
      <c r="V50" s="106"/>
    </row>
    <row r="51" spans="2:22" x14ac:dyDescent="0.2">
      <c r="B51" s="73"/>
      <c r="C51" s="115"/>
      <c r="N51" s="44"/>
      <c r="O51" s="44"/>
      <c r="V51" s="106"/>
    </row>
    <row r="52" spans="2:22" x14ac:dyDescent="0.2">
      <c r="B52" s="73"/>
      <c r="C52" s="115"/>
      <c r="N52" s="44"/>
      <c r="O52" s="44"/>
      <c r="V52" s="106"/>
    </row>
    <row r="53" spans="2:22" x14ac:dyDescent="0.2">
      <c r="B53" s="73"/>
      <c r="C53" s="115"/>
      <c r="N53" s="44"/>
      <c r="O53" s="44"/>
      <c r="V53" s="106"/>
    </row>
    <row r="54" spans="2:22" x14ac:dyDescent="0.2">
      <c r="B54" s="73"/>
      <c r="C54" s="115"/>
      <c r="N54" s="44"/>
      <c r="O54" s="44"/>
      <c r="V54" s="106"/>
    </row>
    <row r="55" spans="2:22" x14ac:dyDescent="0.2">
      <c r="B55" s="73"/>
      <c r="C55" s="115"/>
      <c r="N55" s="44"/>
      <c r="O55" s="44"/>
      <c r="V55" s="106"/>
    </row>
    <row r="56" spans="2:22" x14ac:dyDescent="0.2">
      <c r="B56" s="73"/>
      <c r="C56" s="115"/>
      <c r="N56" s="44"/>
      <c r="O56" s="44"/>
      <c r="V56" s="106"/>
    </row>
    <row r="57" spans="2:22" x14ac:dyDescent="0.2">
      <c r="B57" s="73"/>
      <c r="C57" s="115"/>
      <c r="N57" s="44"/>
      <c r="O57" s="44"/>
      <c r="V57" s="106"/>
    </row>
    <row r="58" spans="2:22" x14ac:dyDescent="0.2">
      <c r="B58" s="73"/>
      <c r="C58" s="115"/>
      <c r="N58" s="44"/>
      <c r="O58" s="44"/>
      <c r="V58" s="106"/>
    </row>
    <row r="59" spans="2:22" x14ac:dyDescent="0.2">
      <c r="B59" s="73"/>
      <c r="C59" s="115"/>
      <c r="N59" s="44"/>
      <c r="O59" s="44"/>
      <c r="V59" s="106"/>
    </row>
    <row r="60" spans="2:22" x14ac:dyDescent="0.2">
      <c r="B60" s="73"/>
      <c r="C60" s="115"/>
      <c r="N60" s="44"/>
      <c r="O60" s="44"/>
      <c r="V60" s="106"/>
    </row>
    <row r="61" spans="2:22" x14ac:dyDescent="0.2">
      <c r="B61" s="73"/>
      <c r="C61" s="115"/>
      <c r="N61" s="44"/>
      <c r="O61" s="44"/>
      <c r="V61" s="106"/>
    </row>
    <row r="62" spans="2:22" x14ac:dyDescent="0.2">
      <c r="B62" s="73"/>
      <c r="C62" s="115"/>
      <c r="N62" s="44"/>
      <c r="O62" s="44"/>
      <c r="V62" s="106"/>
    </row>
    <row r="63" spans="2:22" x14ac:dyDescent="0.2">
      <c r="B63" s="73"/>
      <c r="C63" s="115"/>
      <c r="N63" s="44"/>
      <c r="O63" s="44"/>
      <c r="V63" s="106"/>
    </row>
    <row r="64" spans="2:22" x14ac:dyDescent="0.2">
      <c r="B64" s="73"/>
      <c r="C64" s="115"/>
      <c r="N64" s="44"/>
      <c r="O64" s="44"/>
      <c r="V64" s="106"/>
    </row>
    <row r="65" spans="2:22" x14ac:dyDescent="0.2">
      <c r="B65" s="73"/>
      <c r="C65" s="115"/>
      <c r="N65" s="44"/>
      <c r="O65" s="44"/>
      <c r="V65" s="106"/>
    </row>
    <row r="66" spans="2:22" x14ac:dyDescent="0.2">
      <c r="B66" s="73"/>
      <c r="C66" s="115"/>
      <c r="N66" s="44"/>
      <c r="O66" s="44"/>
      <c r="V66" s="106"/>
    </row>
    <row r="67" spans="2:22" x14ac:dyDescent="0.2">
      <c r="B67" s="73"/>
      <c r="C67" s="115"/>
      <c r="N67" s="44"/>
      <c r="O67" s="44"/>
      <c r="V67" s="106"/>
    </row>
    <row r="68" spans="2:22" x14ac:dyDescent="0.2">
      <c r="B68" s="73"/>
      <c r="C68" s="115"/>
      <c r="N68" s="44"/>
      <c r="O68" s="44"/>
      <c r="V68" s="106"/>
    </row>
    <row r="69" spans="2:22" x14ac:dyDescent="0.2">
      <c r="B69" s="73"/>
      <c r="C69" s="115"/>
      <c r="N69" s="44"/>
      <c r="O69" s="44"/>
      <c r="V69" s="106"/>
    </row>
    <row r="70" spans="2:22" x14ac:dyDescent="0.2">
      <c r="B70" s="73"/>
      <c r="C70" s="115"/>
      <c r="N70" s="44"/>
      <c r="O70" s="44"/>
      <c r="V70" s="106"/>
    </row>
    <row r="71" spans="2:22" x14ac:dyDescent="0.2">
      <c r="B71" s="73"/>
      <c r="C71" s="115"/>
      <c r="N71" s="44"/>
      <c r="O71" s="44"/>
      <c r="V71" s="106"/>
    </row>
    <row r="72" spans="2:22" x14ac:dyDescent="0.2">
      <c r="B72" s="73"/>
      <c r="C72" s="115"/>
      <c r="N72" s="44"/>
      <c r="O72" s="44"/>
      <c r="V72" s="106"/>
    </row>
    <row r="73" spans="2:22" x14ac:dyDescent="0.2">
      <c r="B73" s="73"/>
      <c r="C73" s="115"/>
      <c r="N73" s="44"/>
      <c r="O73" s="44"/>
      <c r="V73" s="106"/>
    </row>
    <row r="74" spans="2:22" x14ac:dyDescent="0.2">
      <c r="B74" s="73"/>
      <c r="C74" s="115"/>
      <c r="N74" s="44"/>
      <c r="O74" s="44"/>
      <c r="V74" s="106"/>
    </row>
    <row r="75" spans="2:22" x14ac:dyDescent="0.2">
      <c r="B75" s="73"/>
      <c r="C75" s="115"/>
      <c r="N75" s="44"/>
      <c r="O75" s="44"/>
      <c r="V75" s="106"/>
    </row>
    <row r="76" spans="2:22" x14ac:dyDescent="0.2">
      <c r="B76" s="73"/>
      <c r="C76" s="115"/>
      <c r="N76" s="44"/>
      <c r="O76" s="44"/>
      <c r="V76" s="106"/>
    </row>
    <row r="77" spans="2:22" x14ac:dyDescent="0.2">
      <c r="B77" s="73"/>
      <c r="C77" s="115"/>
      <c r="N77" s="44"/>
      <c r="O77" s="44"/>
      <c r="V77" s="106"/>
    </row>
    <row r="78" spans="2:22" x14ac:dyDescent="0.2">
      <c r="B78" s="73"/>
      <c r="C78" s="115"/>
      <c r="N78" s="44"/>
      <c r="O78" s="44"/>
      <c r="V78" s="106"/>
    </row>
    <row r="79" spans="2:22" x14ac:dyDescent="0.2">
      <c r="B79" s="73"/>
      <c r="C79" s="115"/>
      <c r="N79" s="44"/>
      <c r="O79" s="44"/>
      <c r="V79" s="106"/>
    </row>
    <row r="80" spans="2:22" x14ac:dyDescent="0.2">
      <c r="B80" s="73"/>
      <c r="C80" s="115"/>
      <c r="N80" s="44"/>
      <c r="O80" s="44"/>
      <c r="V80" s="106"/>
    </row>
    <row r="81" spans="2:22" x14ac:dyDescent="0.2">
      <c r="B81" s="73"/>
      <c r="C81" s="115"/>
      <c r="N81" s="44"/>
      <c r="O81" s="44"/>
      <c r="V81" s="106"/>
    </row>
    <row r="82" spans="2:22" x14ac:dyDescent="0.2">
      <c r="B82" s="73"/>
      <c r="C82" s="115"/>
      <c r="N82" s="44"/>
      <c r="O82" s="44"/>
      <c r="V82" s="106"/>
    </row>
    <row r="83" spans="2:22" x14ac:dyDescent="0.2">
      <c r="B83" s="73"/>
      <c r="C83" s="115"/>
      <c r="N83" s="44"/>
      <c r="O83" s="44"/>
      <c r="V83" s="106"/>
    </row>
    <row r="84" spans="2:22" x14ac:dyDescent="0.2">
      <c r="B84" s="73"/>
      <c r="C84" s="115"/>
      <c r="N84" s="44"/>
      <c r="O84" s="44"/>
      <c r="V84" s="106"/>
    </row>
    <row r="85" spans="2:22" x14ac:dyDescent="0.2">
      <c r="B85" s="73"/>
      <c r="C85" s="115"/>
      <c r="N85" s="44"/>
      <c r="O85" s="44"/>
      <c r="V85" s="106"/>
    </row>
    <row r="86" spans="2:22" x14ac:dyDescent="0.2">
      <c r="B86" s="73"/>
      <c r="C86" s="115"/>
      <c r="N86" s="44"/>
      <c r="O86" s="44"/>
      <c r="V86" s="106"/>
    </row>
    <row r="87" spans="2:22" x14ac:dyDescent="0.2">
      <c r="B87" s="73"/>
      <c r="C87" s="115"/>
      <c r="N87" s="44"/>
      <c r="O87" s="44"/>
      <c r="V87" s="106"/>
    </row>
    <row r="88" spans="2:22" x14ac:dyDescent="0.2">
      <c r="B88" s="73"/>
      <c r="C88" s="115"/>
      <c r="N88" s="44"/>
      <c r="O88" s="44"/>
      <c r="V88" s="106"/>
    </row>
    <row r="89" spans="2:22" x14ac:dyDescent="0.2">
      <c r="B89" s="73"/>
      <c r="C89" s="115"/>
      <c r="N89" s="44"/>
      <c r="O89" s="44"/>
      <c r="V89" s="106"/>
    </row>
    <row r="90" spans="2:22" x14ac:dyDescent="0.2">
      <c r="B90" s="73"/>
      <c r="C90" s="115"/>
      <c r="N90" s="44"/>
      <c r="O90" s="44"/>
      <c r="V90" s="106"/>
    </row>
    <row r="91" spans="2:22" x14ac:dyDescent="0.2">
      <c r="B91" s="73"/>
      <c r="C91" s="115"/>
      <c r="N91" s="44"/>
      <c r="O91" s="44"/>
      <c r="V91" s="106"/>
    </row>
    <row r="92" spans="2:22" x14ac:dyDescent="0.2">
      <c r="B92" s="73"/>
      <c r="C92" s="115"/>
      <c r="N92" s="44"/>
      <c r="O92" s="44"/>
      <c r="V92" s="106"/>
    </row>
    <row r="93" spans="2:22" x14ac:dyDescent="0.2">
      <c r="B93" s="73"/>
      <c r="C93" s="115"/>
      <c r="N93" s="44"/>
      <c r="O93" s="44"/>
      <c r="V93" s="106"/>
    </row>
    <row r="94" spans="2:22" x14ac:dyDescent="0.2">
      <c r="B94" s="73"/>
      <c r="C94" s="115"/>
      <c r="N94" s="44"/>
      <c r="O94" s="44"/>
      <c r="V94" s="106"/>
    </row>
    <row r="95" spans="2:22" x14ac:dyDescent="0.2">
      <c r="B95" s="73"/>
      <c r="C95" s="115"/>
      <c r="N95" s="44"/>
      <c r="O95" s="44"/>
      <c r="V95" s="106"/>
    </row>
    <row r="96" spans="2:22" x14ac:dyDescent="0.2">
      <c r="B96" s="73"/>
      <c r="C96" s="115"/>
      <c r="N96" s="44"/>
      <c r="O96" s="44"/>
      <c r="V96" s="106"/>
    </row>
    <row r="97" spans="2:22" x14ac:dyDescent="0.2">
      <c r="B97" s="73"/>
      <c r="C97" s="115"/>
      <c r="N97" s="44"/>
      <c r="O97" s="44"/>
      <c r="V97" s="106"/>
    </row>
    <row r="98" spans="2:22" x14ac:dyDescent="0.2">
      <c r="B98" s="73"/>
      <c r="C98" s="115"/>
      <c r="N98" s="44"/>
      <c r="O98" s="44"/>
      <c r="V98" s="106"/>
    </row>
    <row r="99" spans="2:22" x14ac:dyDescent="0.2">
      <c r="B99" s="73"/>
      <c r="C99" s="115"/>
      <c r="N99" s="44"/>
      <c r="O99" s="44"/>
      <c r="V99" s="106"/>
    </row>
    <row r="100" spans="2:22" x14ac:dyDescent="0.2">
      <c r="B100" s="73"/>
      <c r="C100" s="115"/>
      <c r="N100" s="44"/>
      <c r="O100" s="44"/>
      <c r="V100" s="106"/>
    </row>
    <row r="101" spans="2:22" x14ac:dyDescent="0.2">
      <c r="B101" s="73"/>
      <c r="C101" s="115"/>
      <c r="N101" s="44"/>
      <c r="O101" s="44"/>
      <c r="V101" s="106"/>
    </row>
    <row r="102" spans="2:22" x14ac:dyDescent="0.2">
      <c r="B102" s="73"/>
      <c r="C102" s="115"/>
      <c r="N102" s="44"/>
      <c r="O102" s="44"/>
      <c r="V102" s="106"/>
    </row>
    <row r="103" spans="2:22" x14ac:dyDescent="0.2">
      <c r="B103" s="73"/>
      <c r="C103" s="115"/>
      <c r="N103" s="44"/>
      <c r="O103" s="44"/>
      <c r="V103" s="106"/>
    </row>
    <row r="104" spans="2:22" x14ac:dyDescent="0.2">
      <c r="B104" s="73"/>
      <c r="C104" s="115"/>
      <c r="N104" s="44"/>
      <c r="O104" s="44"/>
      <c r="V104" s="106"/>
    </row>
    <row r="105" spans="2:22" x14ac:dyDescent="0.2">
      <c r="B105" s="73"/>
      <c r="C105" s="115"/>
      <c r="N105" s="44"/>
      <c r="O105" s="44"/>
      <c r="V105" s="106"/>
    </row>
    <row r="106" spans="2:22" x14ac:dyDescent="0.2">
      <c r="B106" s="73"/>
      <c r="C106" s="115"/>
      <c r="N106" s="44"/>
      <c r="O106" s="44"/>
      <c r="V106" s="106"/>
    </row>
    <row r="107" spans="2:22" x14ac:dyDescent="0.2">
      <c r="B107" s="73"/>
      <c r="C107" s="115"/>
      <c r="N107" s="44"/>
      <c r="O107" s="44"/>
      <c r="V107" s="106"/>
    </row>
    <row r="108" spans="2:22" x14ac:dyDescent="0.2">
      <c r="B108" s="73"/>
      <c r="C108" s="115"/>
      <c r="N108" s="44"/>
      <c r="O108" s="44"/>
      <c r="V108" s="106"/>
    </row>
    <row r="109" spans="2:22" x14ac:dyDescent="0.2">
      <c r="B109" s="73"/>
      <c r="C109" s="115"/>
      <c r="N109" s="44"/>
      <c r="O109" s="44"/>
      <c r="V109" s="106"/>
    </row>
    <row r="110" spans="2:22" x14ac:dyDescent="0.2">
      <c r="B110" s="73"/>
      <c r="C110" s="115"/>
      <c r="N110" s="44"/>
      <c r="O110" s="44"/>
      <c r="V110" s="106"/>
    </row>
    <row r="111" spans="2:22" x14ac:dyDescent="0.2">
      <c r="B111" s="73"/>
      <c r="C111" s="115"/>
      <c r="N111" s="44"/>
      <c r="O111" s="44"/>
      <c r="V111" s="106"/>
    </row>
    <row r="112" spans="2:22" x14ac:dyDescent="0.2">
      <c r="B112" s="73"/>
      <c r="C112" s="115"/>
      <c r="N112" s="44"/>
      <c r="O112" s="44"/>
      <c r="V112" s="106"/>
    </row>
    <row r="113" spans="2:22" x14ac:dyDescent="0.2">
      <c r="B113" s="73"/>
      <c r="C113" s="115"/>
      <c r="N113" s="44"/>
      <c r="O113" s="44"/>
      <c r="V113" s="106"/>
    </row>
    <row r="114" spans="2:22" x14ac:dyDescent="0.2">
      <c r="B114" s="73"/>
      <c r="C114" s="115"/>
      <c r="N114" s="44"/>
      <c r="O114" s="44"/>
      <c r="V114" s="106"/>
    </row>
    <row r="115" spans="2:22" x14ac:dyDescent="0.2">
      <c r="B115" s="73"/>
      <c r="C115" s="115"/>
      <c r="N115" s="44"/>
      <c r="O115" s="44"/>
      <c r="V115" s="106"/>
    </row>
    <row r="116" spans="2:22" x14ac:dyDescent="0.2">
      <c r="B116" s="73"/>
      <c r="C116" s="115"/>
      <c r="N116" s="44"/>
      <c r="O116" s="44"/>
      <c r="V116" s="106"/>
    </row>
    <row r="117" spans="2:22" x14ac:dyDescent="0.2">
      <c r="B117" s="73"/>
      <c r="C117" s="115"/>
      <c r="N117" s="44"/>
      <c r="O117" s="44"/>
      <c r="V117" s="106"/>
    </row>
    <row r="118" spans="2:22" x14ac:dyDescent="0.2">
      <c r="B118" s="73"/>
      <c r="C118" s="115"/>
      <c r="N118" s="44"/>
      <c r="O118" s="44"/>
      <c r="V118" s="106"/>
    </row>
    <row r="119" spans="2:22" x14ac:dyDescent="0.2">
      <c r="B119" s="73"/>
      <c r="C119" s="115"/>
      <c r="N119" s="44"/>
      <c r="O119" s="44"/>
      <c r="V119" s="106"/>
    </row>
    <row r="120" spans="2:22" x14ac:dyDescent="0.2">
      <c r="B120" s="73"/>
      <c r="C120" s="115"/>
      <c r="N120" s="44"/>
      <c r="O120" s="44"/>
      <c r="V120" s="106"/>
    </row>
    <row r="121" spans="2:22" x14ac:dyDescent="0.2">
      <c r="B121" s="73"/>
      <c r="C121" s="115"/>
      <c r="N121" s="44"/>
      <c r="O121" s="44"/>
      <c r="V121" s="106"/>
    </row>
    <row r="122" spans="2:22" x14ac:dyDescent="0.2">
      <c r="B122" s="73"/>
      <c r="C122" s="115"/>
      <c r="N122" s="44"/>
      <c r="O122" s="44"/>
      <c r="V122" s="106"/>
    </row>
    <row r="123" spans="2:22" x14ac:dyDescent="0.2">
      <c r="B123" s="73"/>
      <c r="C123" s="115"/>
      <c r="N123" s="44"/>
      <c r="O123" s="44"/>
      <c r="V123" s="106"/>
    </row>
    <row r="124" spans="2:22" x14ac:dyDescent="0.2">
      <c r="B124" s="73"/>
      <c r="C124" s="115"/>
      <c r="N124" s="44"/>
      <c r="O124" s="44"/>
      <c r="V124" s="106"/>
    </row>
    <row r="125" spans="2:22" x14ac:dyDescent="0.2">
      <c r="B125" s="73"/>
      <c r="C125" s="115"/>
      <c r="N125" s="44"/>
      <c r="O125" s="44"/>
      <c r="V125" s="106"/>
    </row>
    <row r="126" spans="2:22" x14ac:dyDescent="0.2">
      <c r="B126" s="73"/>
      <c r="C126" s="115"/>
      <c r="N126" s="44"/>
      <c r="O126" s="44"/>
      <c r="V126" s="106"/>
    </row>
    <row r="127" spans="2:22" x14ac:dyDescent="0.2">
      <c r="B127" s="73"/>
      <c r="C127" s="115"/>
      <c r="N127" s="44"/>
      <c r="O127" s="44"/>
      <c r="V127" s="106"/>
    </row>
    <row r="128" spans="2:22" x14ac:dyDescent="0.2">
      <c r="B128" s="73"/>
      <c r="C128" s="115"/>
      <c r="N128" s="44"/>
      <c r="O128" s="44"/>
      <c r="V128" s="106"/>
    </row>
    <row r="129" spans="2:22" x14ac:dyDescent="0.2">
      <c r="B129" s="73"/>
      <c r="C129" s="115"/>
      <c r="N129" s="44"/>
      <c r="O129" s="44"/>
      <c r="V129" s="106"/>
    </row>
    <row r="130" spans="2:22" x14ac:dyDescent="0.2">
      <c r="B130" s="73"/>
      <c r="C130" s="115"/>
      <c r="N130" s="44"/>
      <c r="O130" s="44"/>
      <c r="V130" s="106"/>
    </row>
    <row r="131" spans="2:22" x14ac:dyDescent="0.2">
      <c r="B131" s="73"/>
      <c r="C131" s="115"/>
      <c r="N131" s="44"/>
      <c r="O131" s="44"/>
      <c r="V131" s="106"/>
    </row>
    <row r="132" spans="2:22" x14ac:dyDescent="0.2">
      <c r="B132" s="73"/>
      <c r="C132" s="115"/>
      <c r="N132" s="44"/>
      <c r="O132" s="44"/>
      <c r="V132" s="106"/>
    </row>
    <row r="133" spans="2:22" x14ac:dyDescent="0.2">
      <c r="B133" s="73"/>
      <c r="C133" s="115"/>
      <c r="N133" s="44"/>
      <c r="O133" s="44"/>
      <c r="V133" s="106"/>
    </row>
    <row r="134" spans="2:22" x14ac:dyDescent="0.2">
      <c r="B134" s="73"/>
      <c r="C134" s="115"/>
      <c r="N134" s="44"/>
      <c r="O134" s="44"/>
      <c r="V134" s="106"/>
    </row>
    <row r="135" spans="2:22" x14ac:dyDescent="0.2">
      <c r="B135" s="73"/>
      <c r="C135" s="115"/>
      <c r="N135" s="44"/>
      <c r="O135" s="44"/>
      <c r="V135" s="106"/>
    </row>
    <row r="136" spans="2:22" x14ac:dyDescent="0.2">
      <c r="B136" s="73"/>
      <c r="C136" s="115"/>
      <c r="N136" s="44"/>
      <c r="O136" s="44"/>
      <c r="V136" s="106"/>
    </row>
    <row r="137" spans="2:22" x14ac:dyDescent="0.2">
      <c r="B137" s="73"/>
      <c r="C137" s="115"/>
      <c r="N137" s="44"/>
      <c r="O137" s="44"/>
      <c r="V137" s="106"/>
    </row>
    <row r="138" spans="2:22" x14ac:dyDescent="0.2">
      <c r="B138" s="73"/>
      <c r="C138" s="115"/>
      <c r="N138" s="44"/>
      <c r="O138" s="44"/>
      <c r="V138" s="106"/>
    </row>
    <row r="139" spans="2:22" x14ac:dyDescent="0.2">
      <c r="B139" s="73"/>
      <c r="C139" s="115"/>
      <c r="N139" s="44"/>
      <c r="O139" s="44"/>
      <c r="V139" s="106"/>
    </row>
    <row r="140" spans="2:22" x14ac:dyDescent="0.2">
      <c r="B140" s="73"/>
      <c r="C140" s="115"/>
      <c r="N140" s="44"/>
      <c r="O140" s="44"/>
      <c r="V140" s="106"/>
    </row>
    <row r="141" spans="2:22" x14ac:dyDescent="0.2">
      <c r="B141" s="73"/>
      <c r="C141" s="115"/>
      <c r="N141" s="44"/>
      <c r="O141" s="44"/>
      <c r="V141" s="106"/>
    </row>
    <row r="142" spans="2:22" x14ac:dyDescent="0.2">
      <c r="B142" s="73"/>
      <c r="C142" s="115"/>
      <c r="N142" s="44"/>
      <c r="O142" s="44"/>
      <c r="V142" s="106"/>
    </row>
    <row r="143" spans="2:22" x14ac:dyDescent="0.2">
      <c r="B143" s="73"/>
      <c r="C143" s="115"/>
      <c r="N143" s="44"/>
      <c r="O143" s="44"/>
      <c r="V143" s="106"/>
    </row>
    <row r="144" spans="2:22" x14ac:dyDescent="0.2">
      <c r="B144" s="73"/>
      <c r="C144" s="115"/>
      <c r="N144" s="44"/>
      <c r="O144" s="44"/>
      <c r="V144" s="106"/>
    </row>
    <row r="145" spans="2:22" x14ac:dyDescent="0.2">
      <c r="B145" s="73"/>
      <c r="C145" s="115"/>
      <c r="N145" s="44"/>
      <c r="O145" s="44"/>
      <c r="V145" s="106"/>
    </row>
    <row r="146" spans="2:22" x14ac:dyDescent="0.2">
      <c r="B146" s="73"/>
      <c r="C146" s="115"/>
      <c r="N146" s="44"/>
      <c r="O146" s="44"/>
      <c r="V146" s="106"/>
    </row>
    <row r="147" spans="2:22" x14ac:dyDescent="0.2">
      <c r="B147" s="73"/>
      <c r="C147" s="115"/>
      <c r="N147" s="44"/>
      <c r="O147" s="44"/>
      <c r="V147" s="106"/>
    </row>
    <row r="148" spans="2:22" x14ac:dyDescent="0.2">
      <c r="B148" s="73"/>
      <c r="C148" s="115"/>
      <c r="N148" s="44"/>
      <c r="O148" s="44"/>
      <c r="V148" s="106"/>
    </row>
    <row r="149" spans="2:22" x14ac:dyDescent="0.2">
      <c r="B149" s="73"/>
      <c r="C149" s="115"/>
      <c r="N149" s="44"/>
      <c r="O149" s="44"/>
      <c r="V149" s="106"/>
    </row>
    <row r="150" spans="2:22" x14ac:dyDescent="0.2">
      <c r="B150" s="73"/>
      <c r="C150" s="115"/>
      <c r="N150" s="44"/>
      <c r="O150" s="44"/>
      <c r="V150" s="106"/>
    </row>
    <row r="151" spans="2:22" x14ac:dyDescent="0.2">
      <c r="B151" s="73"/>
      <c r="C151" s="115"/>
      <c r="N151" s="44"/>
      <c r="O151" s="44"/>
      <c r="V151" s="106"/>
    </row>
    <row r="152" spans="2:22" x14ac:dyDescent="0.2">
      <c r="B152" s="73"/>
      <c r="C152" s="115"/>
      <c r="N152" s="44"/>
      <c r="O152" s="44"/>
      <c r="V152" s="106"/>
    </row>
    <row r="153" spans="2:22" x14ac:dyDescent="0.2">
      <c r="B153" s="73"/>
      <c r="C153" s="115"/>
      <c r="N153" s="44"/>
      <c r="O153" s="44"/>
      <c r="V153" s="106"/>
    </row>
    <row r="154" spans="2:22" x14ac:dyDescent="0.2">
      <c r="B154" s="73"/>
      <c r="C154" s="115"/>
      <c r="N154" s="44"/>
      <c r="O154" s="44"/>
      <c r="V154" s="106"/>
    </row>
    <row r="155" spans="2:22" x14ac:dyDescent="0.2">
      <c r="B155" s="73"/>
      <c r="C155" s="115"/>
      <c r="N155" s="44"/>
      <c r="O155" s="44"/>
      <c r="V155" s="106"/>
    </row>
    <row r="156" spans="2:22" x14ac:dyDescent="0.2">
      <c r="B156" s="73"/>
      <c r="C156" s="115"/>
      <c r="N156" s="44"/>
      <c r="O156" s="44"/>
      <c r="V156" s="106"/>
    </row>
    <row r="157" spans="2:22" x14ac:dyDescent="0.2">
      <c r="B157" s="73"/>
      <c r="C157" s="115"/>
      <c r="N157" s="44"/>
      <c r="O157" s="44"/>
      <c r="V157" s="106"/>
    </row>
    <row r="158" spans="2:22" x14ac:dyDescent="0.2">
      <c r="B158" s="73"/>
      <c r="C158" s="115"/>
      <c r="N158" s="44"/>
      <c r="O158" s="44"/>
      <c r="V158" s="106"/>
    </row>
    <row r="159" spans="2:22" x14ac:dyDescent="0.2">
      <c r="B159" s="73"/>
      <c r="C159" s="115"/>
      <c r="N159" s="44"/>
      <c r="O159" s="44"/>
      <c r="V159" s="106"/>
    </row>
    <row r="160" spans="2:22" x14ac:dyDescent="0.2">
      <c r="B160" s="73"/>
      <c r="C160" s="115"/>
      <c r="N160" s="44"/>
      <c r="O160" s="44"/>
      <c r="V160" s="106"/>
    </row>
    <row r="161" spans="2:22" x14ac:dyDescent="0.2">
      <c r="B161" s="73"/>
      <c r="C161" s="115"/>
      <c r="N161" s="44"/>
      <c r="O161" s="44"/>
      <c r="V161" s="106"/>
    </row>
    <row r="162" spans="2:22" x14ac:dyDescent="0.2">
      <c r="B162" s="73"/>
      <c r="C162" s="115"/>
      <c r="N162" s="44"/>
      <c r="O162" s="44"/>
      <c r="V162" s="106"/>
    </row>
    <row r="163" spans="2:22" x14ac:dyDescent="0.2">
      <c r="B163" s="73"/>
      <c r="C163" s="115"/>
      <c r="N163" s="44"/>
      <c r="O163" s="44"/>
      <c r="V163" s="106"/>
    </row>
    <row r="164" spans="2:22" x14ac:dyDescent="0.2">
      <c r="B164" s="73"/>
      <c r="C164" s="115"/>
      <c r="N164" s="44"/>
      <c r="O164" s="44"/>
      <c r="V164" s="106"/>
    </row>
    <row r="165" spans="2:22" x14ac:dyDescent="0.2">
      <c r="B165" s="73"/>
      <c r="C165" s="115"/>
      <c r="N165" s="44"/>
      <c r="O165" s="44"/>
      <c r="V165" s="106"/>
    </row>
    <row r="166" spans="2:22" x14ac:dyDescent="0.2">
      <c r="B166" s="73"/>
      <c r="C166" s="115"/>
      <c r="N166" s="44"/>
      <c r="O166" s="44"/>
      <c r="V166" s="106"/>
    </row>
    <row r="167" spans="2:22" x14ac:dyDescent="0.2">
      <c r="B167" s="73"/>
      <c r="C167" s="115"/>
      <c r="N167" s="44"/>
      <c r="O167" s="44"/>
      <c r="V167" s="106"/>
    </row>
    <row r="168" spans="2:22" x14ac:dyDescent="0.2">
      <c r="B168" s="73"/>
      <c r="C168" s="115"/>
      <c r="N168" s="44"/>
      <c r="O168" s="44"/>
      <c r="V168" s="106"/>
    </row>
    <row r="169" spans="2:22" x14ac:dyDescent="0.2">
      <c r="B169" s="73"/>
      <c r="C169" s="115"/>
      <c r="N169" s="44"/>
      <c r="O169" s="44"/>
      <c r="V169" s="106"/>
    </row>
    <row r="170" spans="2:22" x14ac:dyDescent="0.2">
      <c r="B170" s="73"/>
      <c r="C170" s="115"/>
      <c r="N170" s="44"/>
      <c r="O170" s="44"/>
      <c r="V170" s="106"/>
    </row>
    <row r="171" spans="2:22" x14ac:dyDescent="0.2">
      <c r="B171" s="73"/>
      <c r="C171" s="115"/>
      <c r="N171" s="44"/>
      <c r="O171" s="44"/>
      <c r="V171" s="106"/>
    </row>
    <row r="172" spans="2:22" x14ac:dyDescent="0.2">
      <c r="B172" s="73"/>
      <c r="C172" s="115"/>
      <c r="N172" s="44"/>
      <c r="O172" s="44"/>
      <c r="V172" s="106"/>
    </row>
    <row r="173" spans="2:22" x14ac:dyDescent="0.2">
      <c r="B173" s="73"/>
      <c r="C173" s="115"/>
      <c r="N173" s="44"/>
      <c r="O173" s="44"/>
      <c r="V173" s="106"/>
    </row>
    <row r="174" spans="2:22" x14ac:dyDescent="0.2">
      <c r="B174" s="73"/>
      <c r="C174" s="115"/>
      <c r="N174" s="44"/>
      <c r="O174" s="44"/>
      <c r="V174" s="106"/>
    </row>
    <row r="175" spans="2:22" x14ac:dyDescent="0.2">
      <c r="B175" s="73"/>
      <c r="C175" s="115"/>
      <c r="N175" s="44"/>
      <c r="O175" s="44"/>
      <c r="V175" s="106"/>
    </row>
    <row r="176" spans="2:22" x14ac:dyDescent="0.2">
      <c r="B176" s="73"/>
      <c r="C176" s="115"/>
      <c r="N176" s="44"/>
      <c r="O176" s="44"/>
      <c r="V176" s="106"/>
    </row>
    <row r="177" spans="2:22" x14ac:dyDescent="0.2">
      <c r="B177" s="73"/>
      <c r="C177" s="115"/>
      <c r="N177" s="44"/>
      <c r="O177" s="44"/>
      <c r="V177" s="106"/>
    </row>
    <row r="178" spans="2:22" x14ac:dyDescent="0.2">
      <c r="B178" s="73"/>
      <c r="C178" s="115"/>
      <c r="N178" s="44"/>
      <c r="O178" s="44"/>
      <c r="V178" s="106"/>
    </row>
    <row r="179" spans="2:22" x14ac:dyDescent="0.2">
      <c r="B179" s="73"/>
      <c r="C179" s="115"/>
      <c r="N179" s="44"/>
      <c r="O179" s="44"/>
      <c r="V179" s="106"/>
    </row>
    <row r="180" spans="2:22" x14ac:dyDescent="0.2">
      <c r="B180" s="73"/>
      <c r="C180" s="115"/>
      <c r="N180" s="44"/>
      <c r="O180" s="44"/>
      <c r="V180" s="106"/>
    </row>
    <row r="181" spans="2:22" x14ac:dyDescent="0.2">
      <c r="B181" s="73"/>
      <c r="C181" s="115"/>
      <c r="N181" s="44"/>
      <c r="O181" s="44"/>
      <c r="V181" s="106"/>
    </row>
    <row r="182" spans="2:22" x14ac:dyDescent="0.2">
      <c r="B182" s="73"/>
      <c r="C182" s="115"/>
      <c r="N182" s="44"/>
      <c r="O182" s="44"/>
      <c r="V182" s="106"/>
    </row>
    <row r="183" spans="2:22" x14ac:dyDescent="0.2">
      <c r="B183" s="73"/>
      <c r="C183" s="115"/>
      <c r="N183" s="44"/>
      <c r="O183" s="44"/>
      <c r="V183" s="106"/>
    </row>
    <row r="184" spans="2:22" x14ac:dyDescent="0.2">
      <c r="B184" s="73"/>
      <c r="C184" s="115"/>
      <c r="N184" s="44"/>
      <c r="O184" s="44"/>
      <c r="V184" s="106"/>
    </row>
    <row r="185" spans="2:22" x14ac:dyDescent="0.2">
      <c r="B185" s="73"/>
      <c r="C185" s="115"/>
      <c r="N185" s="44"/>
      <c r="O185" s="44"/>
      <c r="V185" s="106"/>
    </row>
    <row r="186" spans="2:22" x14ac:dyDescent="0.2">
      <c r="B186" s="73"/>
      <c r="C186" s="115"/>
      <c r="N186" s="44"/>
      <c r="O186" s="44"/>
      <c r="V186" s="106"/>
    </row>
    <row r="187" spans="2:22" x14ac:dyDescent="0.2">
      <c r="B187" s="73"/>
      <c r="C187" s="115"/>
      <c r="N187" s="44"/>
      <c r="O187" s="44"/>
      <c r="V187" s="106"/>
    </row>
    <row r="188" spans="2:22" x14ac:dyDescent="0.2">
      <c r="B188" s="73"/>
      <c r="C188" s="115"/>
      <c r="N188" s="44"/>
      <c r="O188" s="44"/>
      <c r="V188" s="106"/>
    </row>
    <row r="189" spans="2:22" x14ac:dyDescent="0.2">
      <c r="B189" s="73"/>
      <c r="C189" s="115"/>
      <c r="N189" s="44"/>
      <c r="O189" s="44"/>
      <c r="V189" s="106"/>
    </row>
    <row r="190" spans="2:22" x14ac:dyDescent="0.2">
      <c r="B190" s="73"/>
      <c r="C190" s="115"/>
      <c r="N190" s="44"/>
      <c r="O190" s="44"/>
      <c r="V190" s="106"/>
    </row>
    <row r="191" spans="2:22" x14ac:dyDescent="0.2">
      <c r="B191" s="73"/>
      <c r="C191" s="115"/>
      <c r="N191" s="44"/>
      <c r="O191" s="44"/>
      <c r="V191" s="106"/>
    </row>
    <row r="192" spans="2:22" x14ac:dyDescent="0.2">
      <c r="B192" s="73"/>
      <c r="C192" s="115"/>
      <c r="N192" s="44"/>
      <c r="O192" s="44"/>
      <c r="V192" s="106"/>
    </row>
    <row r="193" spans="2:22" x14ac:dyDescent="0.2">
      <c r="B193" s="73"/>
      <c r="C193" s="115"/>
      <c r="N193" s="44"/>
      <c r="O193" s="44"/>
      <c r="V193" s="106"/>
    </row>
    <row r="194" spans="2:22" x14ac:dyDescent="0.2">
      <c r="B194" s="73"/>
      <c r="C194" s="115"/>
      <c r="N194" s="44"/>
      <c r="O194" s="44"/>
      <c r="V194" s="106"/>
    </row>
    <row r="195" spans="2:22" x14ac:dyDescent="0.2">
      <c r="B195" s="73"/>
      <c r="C195" s="115"/>
      <c r="N195" s="44"/>
      <c r="O195" s="44"/>
      <c r="V195" s="106"/>
    </row>
    <row r="196" spans="2:22" x14ac:dyDescent="0.2">
      <c r="B196" s="73"/>
      <c r="C196" s="115"/>
      <c r="N196" s="44"/>
      <c r="O196" s="44"/>
      <c r="V196" s="106"/>
    </row>
    <row r="197" spans="2:22" x14ac:dyDescent="0.2">
      <c r="B197" s="73"/>
      <c r="C197" s="115"/>
      <c r="N197" s="44"/>
      <c r="O197" s="44"/>
      <c r="V197" s="106"/>
    </row>
    <row r="198" spans="2:22" x14ac:dyDescent="0.2">
      <c r="B198" s="73"/>
      <c r="C198" s="115"/>
      <c r="N198" s="44"/>
      <c r="O198" s="44"/>
      <c r="V198" s="106"/>
    </row>
    <row r="199" spans="2:22" x14ac:dyDescent="0.2">
      <c r="B199" s="73"/>
      <c r="C199" s="115"/>
      <c r="N199" s="44"/>
      <c r="O199" s="44"/>
      <c r="V199" s="106"/>
    </row>
    <row r="200" spans="2:22" x14ac:dyDescent="0.2">
      <c r="B200" s="73"/>
      <c r="C200" s="115"/>
      <c r="N200" s="44"/>
      <c r="O200" s="44"/>
      <c r="V200" s="106"/>
    </row>
    <row r="201" spans="2:22" x14ac:dyDescent="0.2">
      <c r="B201" s="73"/>
      <c r="C201" s="115"/>
      <c r="N201" s="44"/>
      <c r="O201" s="44"/>
      <c r="V201" s="106"/>
    </row>
    <row r="202" spans="2:22" x14ac:dyDescent="0.2">
      <c r="B202" s="73"/>
      <c r="C202" s="115"/>
      <c r="N202" s="44"/>
      <c r="O202" s="44"/>
      <c r="V202" s="106"/>
    </row>
    <row r="203" spans="2:22" x14ac:dyDescent="0.2">
      <c r="B203" s="73"/>
      <c r="C203" s="115"/>
      <c r="N203" s="44"/>
      <c r="O203" s="44"/>
      <c r="V203" s="106"/>
    </row>
    <row r="204" spans="2:22" x14ac:dyDescent="0.2">
      <c r="B204" s="73"/>
      <c r="C204" s="115"/>
      <c r="N204" s="44"/>
      <c r="O204" s="44"/>
      <c r="V204" s="106"/>
    </row>
    <row r="205" spans="2:22" x14ac:dyDescent="0.2">
      <c r="B205" s="73"/>
      <c r="C205" s="115"/>
      <c r="N205" s="44"/>
      <c r="O205" s="44"/>
      <c r="V205" s="106"/>
    </row>
    <row r="206" spans="2:22" x14ac:dyDescent="0.2">
      <c r="B206" s="73"/>
      <c r="C206" s="115"/>
      <c r="N206" s="44"/>
      <c r="O206" s="44"/>
      <c r="V206" s="106"/>
    </row>
    <row r="207" spans="2:22" x14ac:dyDescent="0.2">
      <c r="B207" s="73"/>
      <c r="C207" s="115"/>
      <c r="N207" s="44"/>
      <c r="O207" s="44"/>
      <c r="V207" s="106"/>
    </row>
    <row r="208" spans="2:22" x14ac:dyDescent="0.2">
      <c r="B208" s="73"/>
      <c r="C208" s="115"/>
      <c r="N208" s="44"/>
      <c r="O208" s="44"/>
      <c r="V208" s="106"/>
    </row>
    <row r="209" spans="2:22" x14ac:dyDescent="0.2">
      <c r="B209" s="73"/>
      <c r="C209" s="115"/>
      <c r="N209" s="44"/>
      <c r="O209" s="44"/>
      <c r="V209" s="106"/>
    </row>
    <row r="210" spans="2:22" x14ac:dyDescent="0.2">
      <c r="B210" s="73"/>
      <c r="C210" s="115"/>
      <c r="N210" s="44"/>
      <c r="O210" s="44"/>
      <c r="V210" s="106"/>
    </row>
    <row r="211" spans="2:22" x14ac:dyDescent="0.2">
      <c r="B211" s="73"/>
      <c r="C211" s="115"/>
      <c r="N211" s="44"/>
      <c r="O211" s="44"/>
      <c r="V211" s="106"/>
    </row>
    <row r="212" spans="2:22" x14ac:dyDescent="0.2">
      <c r="B212" s="73"/>
      <c r="C212" s="115"/>
      <c r="N212" s="44"/>
      <c r="O212" s="44"/>
      <c r="V212" s="106"/>
    </row>
    <row r="213" spans="2:22" x14ac:dyDescent="0.2">
      <c r="B213" s="73"/>
      <c r="C213" s="115"/>
      <c r="N213" s="44"/>
      <c r="O213" s="44"/>
      <c r="V213" s="106"/>
    </row>
    <row r="214" spans="2:22" x14ac:dyDescent="0.2">
      <c r="B214" s="73"/>
      <c r="C214" s="115"/>
      <c r="N214" s="44"/>
      <c r="O214" s="44"/>
      <c r="V214" s="106"/>
    </row>
    <row r="215" spans="2:22" x14ac:dyDescent="0.2">
      <c r="B215" s="73"/>
      <c r="C215" s="115"/>
      <c r="N215" s="44"/>
      <c r="O215" s="44"/>
      <c r="V215" s="106"/>
    </row>
    <row r="216" spans="2:22" x14ac:dyDescent="0.2">
      <c r="B216" s="73"/>
      <c r="C216" s="115"/>
      <c r="N216" s="44"/>
      <c r="O216" s="44"/>
      <c r="V216" s="106"/>
    </row>
    <row r="217" spans="2:22" x14ac:dyDescent="0.2">
      <c r="B217" s="73"/>
      <c r="C217" s="115"/>
      <c r="N217" s="44"/>
      <c r="O217" s="44"/>
      <c r="V217" s="106"/>
    </row>
    <row r="218" spans="2:22" x14ac:dyDescent="0.2">
      <c r="B218" s="73"/>
      <c r="C218" s="115"/>
      <c r="N218" s="44"/>
      <c r="O218" s="44"/>
      <c r="V218" s="106"/>
    </row>
    <row r="219" spans="2:22" x14ac:dyDescent="0.2">
      <c r="B219" s="73"/>
      <c r="C219" s="115"/>
      <c r="N219" s="44"/>
      <c r="O219" s="44"/>
      <c r="V219" s="106"/>
    </row>
    <row r="220" spans="2:22" x14ac:dyDescent="0.2">
      <c r="B220" s="73"/>
      <c r="C220" s="115"/>
      <c r="N220" s="44"/>
      <c r="O220" s="44"/>
      <c r="V220" s="106"/>
    </row>
    <row r="221" spans="2:22" x14ac:dyDescent="0.2">
      <c r="B221" s="73"/>
      <c r="C221" s="115"/>
      <c r="N221" s="44"/>
      <c r="O221" s="44"/>
      <c r="V221" s="106"/>
    </row>
    <row r="222" spans="2:22" x14ac:dyDescent="0.2">
      <c r="B222" s="73"/>
      <c r="C222" s="115"/>
      <c r="N222" s="44"/>
      <c r="O222" s="44"/>
      <c r="V222" s="106"/>
    </row>
    <row r="223" spans="2:22" x14ac:dyDescent="0.2">
      <c r="B223" s="73"/>
      <c r="C223" s="115"/>
      <c r="N223" s="44"/>
      <c r="O223" s="44"/>
      <c r="V223" s="106"/>
    </row>
    <row r="224" spans="2:22" x14ac:dyDescent="0.2">
      <c r="B224" s="73"/>
      <c r="C224" s="115"/>
      <c r="N224" s="44"/>
      <c r="O224" s="44"/>
      <c r="V224" s="106"/>
    </row>
    <row r="225" spans="2:22" x14ac:dyDescent="0.2">
      <c r="B225" s="73"/>
      <c r="C225" s="115"/>
      <c r="N225" s="44"/>
      <c r="O225" s="44"/>
      <c r="V225" s="106"/>
    </row>
    <row r="226" spans="2:22" x14ac:dyDescent="0.2">
      <c r="B226" s="73"/>
      <c r="C226" s="115"/>
      <c r="N226" s="44"/>
      <c r="O226" s="44"/>
      <c r="V226" s="106"/>
    </row>
    <row r="227" spans="2:22" x14ac:dyDescent="0.2">
      <c r="B227" s="73"/>
      <c r="C227" s="115"/>
      <c r="N227" s="44"/>
      <c r="O227" s="44"/>
      <c r="V227" s="106"/>
    </row>
    <row r="228" spans="2:22" x14ac:dyDescent="0.2">
      <c r="B228" s="73"/>
      <c r="C228" s="115"/>
      <c r="N228" s="44"/>
      <c r="O228" s="44"/>
      <c r="V228" s="106"/>
    </row>
    <row r="229" spans="2:22" x14ac:dyDescent="0.2">
      <c r="B229" s="73"/>
      <c r="C229" s="115"/>
      <c r="N229" s="44"/>
      <c r="O229" s="44"/>
      <c r="V229" s="106"/>
    </row>
    <row r="230" spans="2:22" x14ac:dyDescent="0.2">
      <c r="B230" s="73"/>
      <c r="C230" s="115"/>
      <c r="N230" s="44"/>
      <c r="O230" s="44"/>
      <c r="V230" s="106"/>
    </row>
    <row r="231" spans="2:22" x14ac:dyDescent="0.2">
      <c r="B231" s="73"/>
      <c r="C231" s="115"/>
      <c r="N231" s="44"/>
      <c r="O231" s="44"/>
      <c r="V231" s="106"/>
    </row>
    <row r="232" spans="2:22" x14ac:dyDescent="0.2">
      <c r="B232" s="73"/>
      <c r="C232" s="115"/>
      <c r="N232" s="44"/>
      <c r="O232" s="44"/>
      <c r="V232" s="106"/>
    </row>
    <row r="233" spans="2:22" x14ac:dyDescent="0.2">
      <c r="B233" s="73"/>
      <c r="C233" s="115"/>
      <c r="N233" s="44"/>
      <c r="O233" s="44"/>
      <c r="V233" s="106"/>
    </row>
    <row r="234" spans="2:22" x14ac:dyDescent="0.2">
      <c r="B234" s="73"/>
      <c r="C234" s="115"/>
      <c r="N234" s="44"/>
      <c r="O234" s="44"/>
      <c r="V234" s="106"/>
    </row>
    <row r="235" spans="2:22" x14ac:dyDescent="0.2">
      <c r="B235" s="73"/>
      <c r="C235" s="115"/>
      <c r="N235" s="44"/>
      <c r="O235" s="44"/>
      <c r="V235" s="106"/>
    </row>
    <row r="236" spans="2:22" x14ac:dyDescent="0.2">
      <c r="B236" s="73"/>
      <c r="C236" s="115"/>
      <c r="N236" s="44"/>
      <c r="O236" s="44"/>
      <c r="V236" s="106"/>
    </row>
    <row r="237" spans="2:22" x14ac:dyDescent="0.2">
      <c r="B237" s="73"/>
      <c r="C237" s="115"/>
      <c r="N237" s="44"/>
      <c r="O237" s="44"/>
      <c r="V237" s="106"/>
    </row>
    <row r="238" spans="2:22" x14ac:dyDescent="0.2">
      <c r="B238" s="73"/>
      <c r="C238" s="115"/>
      <c r="N238" s="44"/>
      <c r="O238" s="44"/>
      <c r="V238" s="106"/>
    </row>
    <row r="239" spans="2:22" x14ac:dyDescent="0.2">
      <c r="B239" s="73"/>
      <c r="C239" s="115"/>
      <c r="N239" s="44"/>
      <c r="O239" s="44"/>
      <c r="V239" s="106"/>
    </row>
    <row r="240" spans="2:22" x14ac:dyDescent="0.2">
      <c r="B240" s="73"/>
      <c r="C240" s="115"/>
      <c r="N240" s="44"/>
      <c r="O240" s="44"/>
      <c r="V240" s="106"/>
    </row>
    <row r="241" spans="2:22" x14ac:dyDescent="0.2">
      <c r="B241" s="73"/>
      <c r="C241" s="115"/>
      <c r="N241" s="44"/>
      <c r="O241" s="44"/>
      <c r="V241" s="106"/>
    </row>
    <row r="242" spans="2:22" x14ac:dyDescent="0.2">
      <c r="B242" s="73"/>
      <c r="C242" s="115"/>
      <c r="N242" s="44"/>
      <c r="O242" s="44"/>
      <c r="V242" s="106"/>
    </row>
    <row r="243" spans="2:22" x14ac:dyDescent="0.2">
      <c r="B243" s="73"/>
      <c r="C243" s="115"/>
      <c r="N243" s="44"/>
      <c r="O243" s="44"/>
      <c r="V243" s="106"/>
    </row>
    <row r="244" spans="2:22" x14ac:dyDescent="0.2">
      <c r="B244" s="73"/>
      <c r="C244" s="115"/>
      <c r="N244" s="44"/>
      <c r="O244" s="44"/>
      <c r="V244" s="106"/>
    </row>
    <row r="245" spans="2:22" x14ac:dyDescent="0.2">
      <c r="B245" s="73"/>
      <c r="C245" s="115"/>
      <c r="N245" s="44"/>
      <c r="O245" s="44"/>
      <c r="V245" s="106"/>
    </row>
    <row r="246" spans="2:22" x14ac:dyDescent="0.2">
      <c r="B246" s="73"/>
      <c r="C246" s="115"/>
      <c r="N246" s="44"/>
      <c r="O246" s="44"/>
      <c r="V246" s="106"/>
    </row>
    <row r="247" spans="2:22" x14ac:dyDescent="0.2">
      <c r="B247" s="73"/>
      <c r="C247" s="115"/>
      <c r="N247" s="44"/>
      <c r="O247" s="44"/>
      <c r="V247" s="106"/>
    </row>
    <row r="248" spans="2:22" x14ac:dyDescent="0.2">
      <c r="B248" s="73"/>
      <c r="C248" s="115"/>
      <c r="N248" s="44"/>
      <c r="O248" s="44"/>
      <c r="V248" s="106"/>
    </row>
    <row r="249" spans="2:22" x14ac:dyDescent="0.2">
      <c r="B249" s="73"/>
      <c r="C249" s="115"/>
      <c r="N249" s="44"/>
      <c r="O249" s="44"/>
      <c r="V249" s="106"/>
    </row>
    <row r="250" spans="2:22" x14ac:dyDescent="0.2">
      <c r="B250" s="73"/>
      <c r="C250" s="115"/>
      <c r="N250" s="44"/>
      <c r="O250" s="44"/>
      <c r="V250" s="106"/>
    </row>
    <row r="251" spans="2:22" x14ac:dyDescent="0.2">
      <c r="B251" s="73"/>
      <c r="C251" s="115"/>
      <c r="N251" s="44"/>
      <c r="O251" s="44"/>
      <c r="V251" s="106"/>
    </row>
    <row r="252" spans="2:22" x14ac:dyDescent="0.2">
      <c r="B252" s="73"/>
      <c r="C252" s="115"/>
      <c r="N252" s="44"/>
      <c r="O252" s="44"/>
      <c r="V252" s="106"/>
    </row>
    <row r="253" spans="2:22" x14ac:dyDescent="0.2">
      <c r="B253" s="73"/>
      <c r="C253" s="115"/>
      <c r="N253" s="44"/>
      <c r="O253" s="44"/>
      <c r="V253" s="106"/>
    </row>
    <row r="254" spans="2:22" x14ac:dyDescent="0.2">
      <c r="B254" s="73"/>
      <c r="C254" s="115"/>
      <c r="N254" s="44"/>
      <c r="O254" s="44"/>
      <c r="V254" s="106"/>
    </row>
    <row r="255" spans="2:22" x14ac:dyDescent="0.2">
      <c r="B255" s="73"/>
      <c r="C255" s="115"/>
      <c r="N255" s="44"/>
      <c r="O255" s="44"/>
      <c r="V255" s="106"/>
    </row>
    <row r="256" spans="2:22" x14ac:dyDescent="0.2">
      <c r="B256" s="73"/>
      <c r="C256" s="115"/>
      <c r="N256" s="44"/>
      <c r="O256" s="44"/>
      <c r="V256" s="106"/>
    </row>
    <row r="257" spans="2:22" x14ac:dyDescent="0.2">
      <c r="B257" s="73"/>
      <c r="C257" s="115"/>
      <c r="N257" s="44"/>
      <c r="O257" s="44"/>
      <c r="V257" s="106"/>
    </row>
    <row r="258" spans="2:22" x14ac:dyDescent="0.2">
      <c r="B258" s="73"/>
      <c r="C258" s="115"/>
      <c r="N258" s="44"/>
      <c r="O258" s="44"/>
      <c r="V258" s="106"/>
    </row>
    <row r="259" spans="2:22" x14ac:dyDescent="0.2">
      <c r="B259" s="73"/>
      <c r="C259" s="115"/>
      <c r="N259" s="44"/>
      <c r="O259" s="44"/>
      <c r="V259" s="106"/>
    </row>
    <row r="260" spans="2:22" x14ac:dyDescent="0.2">
      <c r="B260" s="73"/>
      <c r="C260" s="115"/>
      <c r="N260" s="44"/>
      <c r="O260" s="44"/>
      <c r="V260" s="106"/>
    </row>
    <row r="261" spans="2:22" x14ac:dyDescent="0.2">
      <c r="B261" s="73"/>
      <c r="C261" s="115"/>
      <c r="N261" s="44"/>
      <c r="O261" s="44"/>
      <c r="V261" s="106"/>
    </row>
    <row r="262" spans="2:22" x14ac:dyDescent="0.2">
      <c r="B262" s="73"/>
      <c r="C262" s="115"/>
      <c r="N262" s="44"/>
      <c r="O262" s="44"/>
      <c r="V262" s="106"/>
    </row>
    <row r="263" spans="2:22" x14ac:dyDescent="0.2">
      <c r="B263" s="73"/>
      <c r="C263" s="115"/>
      <c r="N263" s="44"/>
      <c r="O263" s="44"/>
      <c r="V263" s="106"/>
    </row>
    <row r="264" spans="2:22" x14ac:dyDescent="0.2">
      <c r="B264" s="73"/>
      <c r="C264" s="115"/>
      <c r="N264" s="44"/>
      <c r="O264" s="44"/>
      <c r="V264" s="106"/>
    </row>
    <row r="265" spans="2:22" x14ac:dyDescent="0.2">
      <c r="B265" s="73"/>
      <c r="C265" s="115"/>
      <c r="N265" s="44"/>
      <c r="O265" s="44"/>
      <c r="V265" s="106"/>
    </row>
    <row r="266" spans="2:22" x14ac:dyDescent="0.2">
      <c r="B266" s="73"/>
      <c r="C266" s="115"/>
      <c r="N266" s="44"/>
      <c r="O266" s="44"/>
      <c r="V266" s="106"/>
    </row>
    <row r="267" spans="2:22" x14ac:dyDescent="0.2">
      <c r="B267" s="73"/>
      <c r="C267" s="115"/>
      <c r="N267" s="44"/>
      <c r="O267" s="44"/>
      <c r="V267" s="106"/>
    </row>
    <row r="268" spans="2:22" x14ac:dyDescent="0.2">
      <c r="B268" s="73"/>
      <c r="C268" s="115"/>
      <c r="N268" s="44"/>
      <c r="O268" s="44"/>
      <c r="V268" s="106"/>
    </row>
    <row r="269" spans="2:22" x14ac:dyDescent="0.2">
      <c r="B269" s="73"/>
      <c r="C269" s="115"/>
      <c r="N269" s="44"/>
      <c r="O269" s="44"/>
      <c r="V269" s="106"/>
    </row>
    <row r="270" spans="2:22" x14ac:dyDescent="0.2">
      <c r="B270" s="73"/>
      <c r="C270" s="115"/>
      <c r="N270" s="44"/>
      <c r="O270" s="44"/>
      <c r="V270" s="106"/>
    </row>
    <row r="271" spans="2:22" x14ac:dyDescent="0.2">
      <c r="B271" s="73"/>
      <c r="C271" s="115"/>
      <c r="N271" s="44"/>
      <c r="O271" s="44"/>
      <c r="V271" s="106"/>
    </row>
    <row r="272" spans="2:22" x14ac:dyDescent="0.2">
      <c r="B272" s="73"/>
      <c r="C272" s="115"/>
      <c r="N272" s="44"/>
      <c r="O272" s="44"/>
      <c r="V272" s="106"/>
    </row>
    <row r="273" spans="2:22" x14ac:dyDescent="0.2">
      <c r="B273" s="73"/>
      <c r="C273" s="115"/>
      <c r="N273" s="44"/>
      <c r="O273" s="44"/>
      <c r="V273" s="106"/>
    </row>
    <row r="274" spans="2:22" x14ac:dyDescent="0.2">
      <c r="B274" s="73"/>
      <c r="C274" s="115"/>
      <c r="N274" s="44"/>
      <c r="O274" s="44"/>
      <c r="V274" s="106"/>
    </row>
    <row r="275" spans="2:22" x14ac:dyDescent="0.2">
      <c r="B275" s="73"/>
      <c r="C275" s="115"/>
      <c r="N275" s="44"/>
      <c r="O275" s="44"/>
      <c r="V275" s="106"/>
    </row>
    <row r="276" spans="2:22" x14ac:dyDescent="0.2">
      <c r="B276" s="73"/>
      <c r="C276" s="115"/>
      <c r="N276" s="44"/>
      <c r="O276" s="44"/>
      <c r="V276" s="106"/>
    </row>
    <row r="277" spans="2:22" x14ac:dyDescent="0.2">
      <c r="B277" s="73"/>
      <c r="C277" s="115"/>
      <c r="N277" s="44"/>
      <c r="O277" s="44"/>
      <c r="V277" s="106"/>
    </row>
    <row r="278" spans="2:22" x14ac:dyDescent="0.2">
      <c r="B278" s="73"/>
      <c r="C278" s="115"/>
      <c r="N278" s="44"/>
      <c r="O278" s="44"/>
      <c r="V278" s="106"/>
    </row>
    <row r="279" spans="2:22" x14ac:dyDescent="0.2">
      <c r="B279" s="73"/>
      <c r="C279" s="115"/>
      <c r="N279" s="44"/>
      <c r="O279" s="44"/>
      <c r="V279" s="106"/>
    </row>
    <row r="280" spans="2:22" x14ac:dyDescent="0.2">
      <c r="B280" s="73"/>
      <c r="C280" s="115"/>
      <c r="N280" s="44"/>
      <c r="O280" s="44"/>
      <c r="V280" s="106"/>
    </row>
    <row r="281" spans="2:22" x14ac:dyDescent="0.2">
      <c r="B281" s="73"/>
      <c r="C281" s="115"/>
      <c r="N281" s="44"/>
      <c r="O281" s="44"/>
      <c r="V281" s="106"/>
    </row>
    <row r="282" spans="2:22" x14ac:dyDescent="0.2">
      <c r="B282" s="73"/>
      <c r="C282" s="115"/>
      <c r="N282" s="44"/>
      <c r="O282" s="44"/>
      <c r="V282" s="106"/>
    </row>
    <row r="283" spans="2:22" x14ac:dyDescent="0.2">
      <c r="B283" s="73"/>
      <c r="C283" s="115"/>
      <c r="N283" s="44"/>
      <c r="O283" s="44"/>
      <c r="V283" s="106"/>
    </row>
    <row r="284" spans="2:22" x14ac:dyDescent="0.2">
      <c r="B284" s="73"/>
      <c r="C284" s="115"/>
      <c r="N284" s="44"/>
      <c r="O284" s="44"/>
      <c r="V284" s="106"/>
    </row>
    <row r="285" spans="2:22" x14ac:dyDescent="0.2">
      <c r="B285" s="73"/>
      <c r="C285" s="115"/>
      <c r="N285" s="44"/>
      <c r="O285" s="44"/>
      <c r="V285" s="106"/>
    </row>
    <row r="286" spans="2:22" x14ac:dyDescent="0.2">
      <c r="B286" s="73"/>
      <c r="C286" s="115"/>
      <c r="N286" s="44"/>
      <c r="O286" s="44"/>
      <c r="V286" s="106"/>
    </row>
    <row r="287" spans="2:22" x14ac:dyDescent="0.2">
      <c r="B287" s="73"/>
      <c r="C287" s="115"/>
      <c r="N287" s="44"/>
      <c r="O287" s="44"/>
      <c r="V287" s="106"/>
    </row>
    <row r="288" spans="2:22" x14ac:dyDescent="0.2">
      <c r="B288" s="73"/>
      <c r="C288" s="115"/>
      <c r="N288" s="44"/>
      <c r="O288" s="44"/>
      <c r="V288" s="106"/>
    </row>
    <row r="289" spans="2:22" x14ac:dyDescent="0.2">
      <c r="B289" s="73"/>
      <c r="C289" s="115"/>
      <c r="N289" s="44"/>
      <c r="O289" s="44"/>
      <c r="V289" s="106"/>
    </row>
    <row r="290" spans="2:22" x14ac:dyDescent="0.2">
      <c r="B290" s="73"/>
      <c r="C290" s="115"/>
      <c r="N290" s="44"/>
      <c r="O290" s="44"/>
      <c r="V290" s="106"/>
    </row>
    <row r="291" spans="2:22" x14ac:dyDescent="0.2">
      <c r="B291" s="73"/>
      <c r="C291" s="115"/>
      <c r="N291" s="44"/>
      <c r="O291" s="44"/>
      <c r="V291" s="106"/>
    </row>
    <row r="292" spans="2:22" x14ac:dyDescent="0.2">
      <c r="B292" s="73"/>
      <c r="C292" s="115"/>
      <c r="N292" s="44"/>
      <c r="O292" s="44"/>
      <c r="V292" s="106"/>
    </row>
    <row r="293" spans="2:22" x14ac:dyDescent="0.2">
      <c r="B293" s="73"/>
      <c r="C293" s="115"/>
      <c r="N293" s="44"/>
      <c r="O293" s="44"/>
      <c r="V293" s="106"/>
    </row>
    <row r="294" spans="2:22" x14ac:dyDescent="0.2">
      <c r="B294" s="73"/>
      <c r="C294" s="115"/>
      <c r="N294" s="44"/>
      <c r="O294" s="44"/>
      <c r="V294" s="106"/>
    </row>
    <row r="295" spans="2:22" x14ac:dyDescent="0.2">
      <c r="B295" s="73"/>
      <c r="C295" s="115"/>
      <c r="N295" s="44"/>
      <c r="O295" s="44"/>
      <c r="V295" s="106"/>
    </row>
    <row r="296" spans="2:22" x14ac:dyDescent="0.2">
      <c r="B296" s="73"/>
      <c r="C296" s="115"/>
      <c r="N296" s="44"/>
      <c r="O296" s="44"/>
      <c r="V296" s="106"/>
    </row>
    <row r="297" spans="2:22" x14ac:dyDescent="0.2">
      <c r="B297" s="73"/>
      <c r="C297" s="115"/>
      <c r="N297" s="44"/>
      <c r="O297" s="44"/>
      <c r="V297" s="106"/>
    </row>
    <row r="298" spans="2:22" x14ac:dyDescent="0.2">
      <c r="B298" s="73"/>
      <c r="C298" s="115"/>
      <c r="N298" s="44"/>
      <c r="O298" s="44"/>
      <c r="V298" s="106"/>
    </row>
    <row r="299" spans="2:22" x14ac:dyDescent="0.2">
      <c r="B299" s="73"/>
      <c r="C299" s="115"/>
      <c r="N299" s="44"/>
      <c r="O299" s="44"/>
      <c r="V299" s="106"/>
    </row>
    <row r="300" spans="2:22" x14ac:dyDescent="0.2">
      <c r="B300" s="73"/>
      <c r="C300" s="115"/>
      <c r="N300" s="44"/>
      <c r="O300" s="44"/>
      <c r="V300" s="106"/>
    </row>
    <row r="301" spans="2:22" x14ac:dyDescent="0.2">
      <c r="B301" s="73"/>
      <c r="C301" s="115"/>
      <c r="N301" s="44"/>
      <c r="O301" s="44"/>
      <c r="V301" s="106"/>
    </row>
    <row r="302" spans="2:22" x14ac:dyDescent="0.2">
      <c r="B302" s="73"/>
      <c r="C302" s="115"/>
      <c r="N302" s="44"/>
      <c r="O302" s="44"/>
      <c r="V302" s="106"/>
    </row>
    <row r="303" spans="2:22" x14ac:dyDescent="0.2">
      <c r="B303" s="73"/>
      <c r="C303" s="115"/>
      <c r="N303" s="44"/>
      <c r="O303" s="44"/>
      <c r="V303" s="106"/>
    </row>
    <row r="304" spans="2:22" x14ac:dyDescent="0.2">
      <c r="B304" s="73"/>
      <c r="C304" s="115"/>
      <c r="N304" s="44"/>
      <c r="O304" s="44"/>
      <c r="V304" s="106"/>
    </row>
    <row r="305" spans="2:22" x14ac:dyDescent="0.2">
      <c r="B305" s="73"/>
      <c r="C305" s="115"/>
      <c r="N305" s="44"/>
      <c r="O305" s="44"/>
      <c r="V305" s="106"/>
    </row>
    <row r="306" spans="2:22" x14ac:dyDescent="0.2">
      <c r="B306" s="73"/>
      <c r="C306" s="115"/>
      <c r="N306" s="44"/>
      <c r="O306" s="44"/>
      <c r="V306" s="106"/>
    </row>
    <row r="307" spans="2:22" x14ac:dyDescent="0.2">
      <c r="B307" s="73"/>
      <c r="C307" s="115"/>
      <c r="N307" s="44"/>
      <c r="O307" s="44"/>
      <c r="V307" s="106"/>
    </row>
    <row r="308" spans="2:22" x14ac:dyDescent="0.2">
      <c r="B308" s="73"/>
      <c r="C308" s="115"/>
      <c r="N308" s="44"/>
      <c r="O308" s="44"/>
      <c r="V308" s="106"/>
    </row>
    <row r="309" spans="2:22" x14ac:dyDescent="0.2">
      <c r="B309" s="73"/>
      <c r="C309" s="115"/>
      <c r="N309" s="44"/>
      <c r="O309" s="44"/>
      <c r="V309" s="106"/>
    </row>
    <row r="310" spans="2:22" x14ac:dyDescent="0.2">
      <c r="B310" s="73"/>
      <c r="C310" s="115"/>
      <c r="N310" s="44"/>
      <c r="O310" s="44"/>
      <c r="V310" s="106"/>
    </row>
    <row r="311" spans="2:22" x14ac:dyDescent="0.2">
      <c r="B311" s="73"/>
      <c r="C311" s="115"/>
      <c r="N311" s="44"/>
      <c r="O311" s="44"/>
      <c r="V311" s="106"/>
    </row>
    <row r="312" spans="2:22" x14ac:dyDescent="0.2">
      <c r="B312" s="73"/>
      <c r="C312" s="115"/>
      <c r="N312" s="44"/>
      <c r="O312" s="44"/>
      <c r="V312" s="106"/>
    </row>
    <row r="313" spans="2:22" x14ac:dyDescent="0.2">
      <c r="B313" s="73"/>
      <c r="C313" s="115"/>
      <c r="N313" s="44"/>
      <c r="O313" s="44"/>
      <c r="V313" s="106"/>
    </row>
    <row r="314" spans="2:22" x14ac:dyDescent="0.2">
      <c r="B314" s="73"/>
      <c r="C314" s="115"/>
      <c r="N314" s="44"/>
      <c r="O314" s="44"/>
      <c r="V314" s="106"/>
    </row>
    <row r="315" spans="2:22" x14ac:dyDescent="0.2">
      <c r="B315" s="73"/>
      <c r="C315" s="115"/>
      <c r="N315" s="44"/>
      <c r="O315" s="44"/>
      <c r="V315" s="106"/>
    </row>
    <row r="316" spans="2:22" x14ac:dyDescent="0.2">
      <c r="B316" s="73"/>
      <c r="C316" s="115"/>
      <c r="N316" s="44"/>
      <c r="O316" s="44"/>
      <c r="V316" s="106"/>
    </row>
    <row r="317" spans="2:22" x14ac:dyDescent="0.2">
      <c r="B317" s="73"/>
      <c r="C317" s="115"/>
      <c r="N317" s="44"/>
      <c r="O317" s="44"/>
      <c r="V317" s="106"/>
    </row>
    <row r="318" spans="2:22" x14ac:dyDescent="0.2">
      <c r="B318" s="73"/>
      <c r="C318" s="115"/>
      <c r="N318" s="44"/>
      <c r="O318" s="44"/>
      <c r="V318" s="106"/>
    </row>
    <row r="319" spans="2:22" x14ac:dyDescent="0.2">
      <c r="B319" s="73"/>
      <c r="C319" s="115"/>
      <c r="N319" s="44"/>
      <c r="O319" s="44"/>
      <c r="V319" s="106"/>
    </row>
    <row r="320" spans="2:22" x14ac:dyDescent="0.2">
      <c r="B320" s="73"/>
      <c r="C320" s="115"/>
      <c r="N320" s="44"/>
      <c r="O320" s="44"/>
      <c r="V320" s="106"/>
    </row>
    <row r="321" spans="2:22" x14ac:dyDescent="0.2">
      <c r="B321" s="73"/>
      <c r="C321" s="115"/>
      <c r="N321" s="44"/>
      <c r="O321" s="44"/>
      <c r="V321" s="106"/>
    </row>
    <row r="322" spans="2:22" x14ac:dyDescent="0.2">
      <c r="B322" s="73"/>
      <c r="C322" s="115"/>
      <c r="N322" s="44"/>
      <c r="O322" s="44"/>
      <c r="V322" s="106"/>
    </row>
    <row r="323" spans="2:22" x14ac:dyDescent="0.2">
      <c r="B323" s="73"/>
      <c r="C323" s="115"/>
      <c r="N323" s="44"/>
      <c r="O323" s="44"/>
      <c r="V323" s="106"/>
    </row>
    <row r="324" spans="2:22" x14ac:dyDescent="0.2">
      <c r="B324" s="73"/>
      <c r="C324" s="115"/>
      <c r="N324" s="44"/>
      <c r="O324" s="44"/>
      <c r="V324" s="106"/>
    </row>
    <row r="325" spans="2:22" x14ac:dyDescent="0.2">
      <c r="B325" s="73"/>
      <c r="C325" s="115"/>
      <c r="N325" s="44"/>
      <c r="O325" s="44"/>
      <c r="V325" s="106"/>
    </row>
    <row r="326" spans="2:22" x14ac:dyDescent="0.2">
      <c r="B326" s="73"/>
      <c r="C326" s="115"/>
      <c r="N326" s="44"/>
      <c r="O326" s="44"/>
      <c r="V326" s="106"/>
    </row>
    <row r="327" spans="2:22" x14ac:dyDescent="0.2">
      <c r="B327" s="73"/>
      <c r="C327" s="115"/>
      <c r="N327" s="44"/>
      <c r="O327" s="44"/>
      <c r="V327" s="106"/>
    </row>
    <row r="328" spans="2:22" x14ac:dyDescent="0.2">
      <c r="B328" s="73"/>
      <c r="C328" s="115"/>
      <c r="N328" s="44"/>
      <c r="O328" s="44"/>
      <c r="V328" s="106"/>
    </row>
    <row r="329" spans="2:22" x14ac:dyDescent="0.2">
      <c r="B329" s="73"/>
      <c r="C329" s="115"/>
      <c r="N329" s="44"/>
      <c r="O329" s="44"/>
      <c r="V329" s="106"/>
    </row>
    <row r="330" spans="2:22" x14ac:dyDescent="0.2">
      <c r="B330" s="73"/>
      <c r="C330" s="115"/>
      <c r="N330" s="44"/>
      <c r="O330" s="44"/>
      <c r="V330" s="106"/>
    </row>
    <row r="331" spans="2:22" x14ac:dyDescent="0.2">
      <c r="B331" s="73"/>
      <c r="C331" s="115"/>
      <c r="N331" s="44"/>
      <c r="O331" s="44"/>
      <c r="V331" s="106"/>
    </row>
    <row r="332" spans="2:22" x14ac:dyDescent="0.2">
      <c r="B332" s="73"/>
      <c r="C332" s="115"/>
      <c r="N332" s="44"/>
      <c r="O332" s="44"/>
      <c r="V332" s="106"/>
    </row>
    <row r="333" spans="2:22" x14ac:dyDescent="0.2">
      <c r="B333" s="73"/>
      <c r="C333" s="115"/>
      <c r="N333" s="44"/>
      <c r="O333" s="44"/>
      <c r="V333" s="106"/>
    </row>
    <row r="334" spans="2:22" x14ac:dyDescent="0.2">
      <c r="B334" s="73"/>
      <c r="C334" s="115"/>
      <c r="N334" s="44"/>
      <c r="O334" s="44"/>
      <c r="V334" s="106"/>
    </row>
    <row r="335" spans="2:22" x14ac:dyDescent="0.2">
      <c r="B335" s="73"/>
      <c r="C335" s="115"/>
      <c r="N335" s="44"/>
      <c r="O335" s="44"/>
      <c r="V335" s="106"/>
    </row>
    <row r="336" spans="2:22" x14ac:dyDescent="0.2">
      <c r="B336" s="73"/>
      <c r="C336" s="115"/>
      <c r="N336" s="44"/>
      <c r="O336" s="44"/>
      <c r="V336" s="106"/>
    </row>
    <row r="337" spans="2:22" x14ac:dyDescent="0.2">
      <c r="B337" s="73"/>
      <c r="C337" s="115"/>
      <c r="N337" s="44"/>
      <c r="O337" s="44"/>
      <c r="V337" s="106"/>
    </row>
    <row r="338" spans="2:22" x14ac:dyDescent="0.2">
      <c r="B338" s="73"/>
      <c r="C338" s="115"/>
      <c r="N338" s="44"/>
      <c r="O338" s="44"/>
      <c r="V338" s="106"/>
    </row>
    <row r="339" spans="2:22" x14ac:dyDescent="0.2">
      <c r="B339" s="73"/>
      <c r="C339" s="115"/>
      <c r="N339" s="44"/>
      <c r="O339" s="44"/>
      <c r="V339" s="106"/>
    </row>
    <row r="340" spans="2:22" x14ac:dyDescent="0.2">
      <c r="B340" s="73"/>
      <c r="C340" s="115"/>
      <c r="N340" s="44"/>
      <c r="O340" s="44"/>
      <c r="V340" s="106"/>
    </row>
    <row r="341" spans="2:22" x14ac:dyDescent="0.2">
      <c r="B341" s="73"/>
      <c r="C341" s="115"/>
      <c r="N341" s="44"/>
      <c r="O341" s="44"/>
      <c r="V341" s="106"/>
    </row>
    <row r="342" spans="2:22" x14ac:dyDescent="0.2">
      <c r="B342" s="73"/>
      <c r="C342" s="115"/>
      <c r="N342" s="44"/>
      <c r="O342" s="44"/>
      <c r="V342" s="106"/>
    </row>
    <row r="343" spans="2:22" x14ac:dyDescent="0.2">
      <c r="B343" s="73"/>
      <c r="C343" s="115"/>
      <c r="N343" s="44"/>
      <c r="O343" s="44"/>
      <c r="V343" s="106"/>
    </row>
    <row r="344" spans="2:22" x14ac:dyDescent="0.2">
      <c r="B344" s="73"/>
      <c r="C344" s="115"/>
      <c r="N344" s="44"/>
      <c r="O344" s="44"/>
      <c r="V344" s="106"/>
    </row>
    <row r="345" spans="2:22" x14ac:dyDescent="0.2">
      <c r="B345" s="73"/>
      <c r="C345" s="115"/>
      <c r="N345" s="44"/>
      <c r="O345" s="44"/>
      <c r="V345" s="106"/>
    </row>
    <row r="346" spans="2:22" x14ac:dyDescent="0.2">
      <c r="B346" s="73"/>
      <c r="C346" s="115"/>
      <c r="N346" s="44"/>
      <c r="O346" s="44"/>
      <c r="V346" s="106"/>
    </row>
    <row r="347" spans="2:22" x14ac:dyDescent="0.2">
      <c r="B347" s="73"/>
      <c r="C347" s="115"/>
      <c r="N347" s="44"/>
      <c r="O347" s="44"/>
      <c r="V347" s="106"/>
    </row>
    <row r="348" spans="2:22" x14ac:dyDescent="0.2">
      <c r="B348" s="73"/>
      <c r="C348" s="115"/>
      <c r="N348" s="44"/>
      <c r="O348" s="44"/>
      <c r="V348" s="106"/>
    </row>
    <row r="349" spans="2:22" x14ac:dyDescent="0.2">
      <c r="B349" s="73"/>
      <c r="C349" s="115"/>
      <c r="N349" s="44"/>
      <c r="O349" s="44"/>
      <c r="V349" s="106"/>
    </row>
    <row r="350" spans="2:22" x14ac:dyDescent="0.2">
      <c r="B350" s="73"/>
      <c r="C350" s="115"/>
      <c r="N350" s="44"/>
      <c r="O350" s="44"/>
      <c r="V350" s="106"/>
    </row>
    <row r="351" spans="2:22" x14ac:dyDescent="0.2">
      <c r="B351" s="73"/>
      <c r="C351" s="115"/>
      <c r="N351" s="44"/>
      <c r="O351" s="44"/>
      <c r="V351" s="106"/>
    </row>
    <row r="352" spans="2:22" x14ac:dyDescent="0.2">
      <c r="B352" s="73"/>
      <c r="C352" s="115"/>
      <c r="N352" s="44"/>
      <c r="O352" s="44"/>
      <c r="V352" s="106"/>
    </row>
    <row r="353" spans="2:22" x14ac:dyDescent="0.2">
      <c r="B353" s="73"/>
      <c r="C353" s="115"/>
      <c r="N353" s="44"/>
      <c r="O353" s="44"/>
      <c r="V353" s="106"/>
    </row>
    <row r="354" spans="2:22" x14ac:dyDescent="0.2">
      <c r="B354" s="73"/>
      <c r="C354" s="115"/>
      <c r="N354" s="44"/>
      <c r="O354" s="44"/>
      <c r="V354" s="106"/>
    </row>
    <row r="355" spans="2:22" x14ac:dyDescent="0.2">
      <c r="B355" s="73"/>
      <c r="C355" s="115"/>
      <c r="N355" s="44"/>
      <c r="O355" s="44"/>
      <c r="V355" s="106"/>
    </row>
    <row r="356" spans="2:22" x14ac:dyDescent="0.2">
      <c r="B356" s="73"/>
      <c r="C356" s="115"/>
      <c r="N356" s="44"/>
      <c r="O356" s="44"/>
      <c r="V356" s="106"/>
    </row>
    <row r="357" spans="2:22" x14ac:dyDescent="0.2">
      <c r="B357" s="73"/>
      <c r="C357" s="115"/>
      <c r="N357" s="44"/>
      <c r="O357" s="44"/>
      <c r="V357" s="106"/>
    </row>
    <row r="358" spans="2:22" x14ac:dyDescent="0.2">
      <c r="B358" s="73"/>
      <c r="C358" s="115"/>
      <c r="N358" s="44"/>
      <c r="O358" s="44"/>
      <c r="V358" s="106"/>
    </row>
    <row r="359" spans="2:22" x14ac:dyDescent="0.2">
      <c r="B359" s="73"/>
      <c r="C359" s="115"/>
      <c r="N359" s="44"/>
      <c r="O359" s="44"/>
      <c r="V359" s="106"/>
    </row>
    <row r="360" spans="2:22" x14ac:dyDescent="0.2">
      <c r="B360" s="73"/>
      <c r="C360" s="115"/>
      <c r="N360" s="44"/>
      <c r="O360" s="44"/>
      <c r="V360" s="106"/>
    </row>
    <row r="361" spans="2:22" x14ac:dyDescent="0.2">
      <c r="B361" s="73"/>
      <c r="C361" s="115"/>
      <c r="N361" s="44"/>
      <c r="O361" s="44"/>
      <c r="V361" s="106"/>
    </row>
    <row r="362" spans="2:22" x14ac:dyDescent="0.2">
      <c r="B362" s="73"/>
      <c r="C362" s="115"/>
      <c r="N362" s="44"/>
      <c r="O362" s="44"/>
      <c r="V362" s="106"/>
    </row>
    <row r="363" spans="2:22" x14ac:dyDescent="0.2">
      <c r="B363" s="73"/>
      <c r="C363" s="115"/>
      <c r="N363" s="44"/>
      <c r="O363" s="44"/>
      <c r="V363" s="106"/>
    </row>
    <row r="364" spans="2:22" x14ac:dyDescent="0.2">
      <c r="B364" s="73"/>
      <c r="C364" s="115"/>
      <c r="N364" s="44"/>
      <c r="O364" s="44"/>
      <c r="V364" s="106"/>
    </row>
    <row r="365" spans="2:22" x14ac:dyDescent="0.2">
      <c r="B365" s="73"/>
      <c r="C365" s="115"/>
      <c r="N365" s="44"/>
      <c r="O365" s="44"/>
      <c r="V365" s="106"/>
    </row>
    <row r="366" spans="2:22" x14ac:dyDescent="0.2">
      <c r="B366" s="73"/>
      <c r="C366" s="115"/>
      <c r="N366" s="44"/>
      <c r="O366" s="44"/>
      <c r="V366" s="106"/>
    </row>
    <row r="367" spans="2:22" x14ac:dyDescent="0.2">
      <c r="B367" s="73"/>
      <c r="C367" s="115"/>
      <c r="N367" s="44"/>
      <c r="O367" s="44"/>
      <c r="V367" s="106"/>
    </row>
    <row r="368" spans="2:22" x14ac:dyDescent="0.2">
      <c r="B368" s="73"/>
      <c r="C368" s="115"/>
      <c r="N368" s="44"/>
      <c r="O368" s="44"/>
      <c r="V368" s="106"/>
    </row>
    <row r="369" spans="2:22" x14ac:dyDescent="0.2">
      <c r="B369" s="73"/>
      <c r="C369" s="115"/>
      <c r="N369" s="44"/>
      <c r="O369" s="44"/>
      <c r="V369" s="106"/>
    </row>
    <row r="370" spans="2:22" x14ac:dyDescent="0.2">
      <c r="B370" s="73"/>
      <c r="C370" s="115"/>
      <c r="N370" s="44"/>
      <c r="O370" s="44"/>
      <c r="V370" s="106"/>
    </row>
    <row r="371" spans="2:22" x14ac:dyDescent="0.2">
      <c r="B371" s="73"/>
      <c r="C371" s="115"/>
      <c r="N371" s="44"/>
      <c r="O371" s="44"/>
      <c r="V371" s="106"/>
    </row>
    <row r="372" spans="2:22" x14ac:dyDescent="0.2">
      <c r="B372" s="73"/>
      <c r="C372" s="115"/>
      <c r="N372" s="44"/>
      <c r="O372" s="44"/>
      <c r="V372" s="106"/>
    </row>
    <row r="373" spans="2:22" x14ac:dyDescent="0.2">
      <c r="B373" s="73"/>
      <c r="C373" s="115"/>
      <c r="N373" s="44"/>
      <c r="O373" s="44"/>
      <c r="V373" s="106"/>
    </row>
    <row r="374" spans="2:22" x14ac:dyDescent="0.2">
      <c r="B374" s="73"/>
      <c r="C374" s="115"/>
      <c r="N374" s="44"/>
      <c r="O374" s="44"/>
      <c r="V374" s="106"/>
    </row>
    <row r="375" spans="2:22" x14ac:dyDescent="0.2">
      <c r="B375" s="73"/>
      <c r="C375" s="115"/>
      <c r="N375" s="44"/>
      <c r="O375" s="44"/>
      <c r="V375" s="106"/>
    </row>
    <row r="376" spans="2:22" x14ac:dyDescent="0.2">
      <c r="B376" s="73"/>
      <c r="C376" s="115"/>
      <c r="N376" s="44"/>
      <c r="O376" s="44"/>
      <c r="V376" s="106"/>
    </row>
    <row r="377" spans="2:22" x14ac:dyDescent="0.2">
      <c r="B377" s="73"/>
      <c r="C377" s="115"/>
      <c r="N377" s="44"/>
      <c r="O377" s="44"/>
      <c r="V377" s="106"/>
    </row>
    <row r="378" spans="2:22" x14ac:dyDescent="0.2">
      <c r="B378" s="73"/>
      <c r="C378" s="115"/>
      <c r="N378" s="44"/>
      <c r="O378" s="44"/>
      <c r="V378" s="106"/>
    </row>
    <row r="379" spans="2:22" x14ac:dyDescent="0.2">
      <c r="B379" s="73"/>
      <c r="C379" s="115"/>
      <c r="N379" s="44"/>
      <c r="O379" s="44"/>
      <c r="V379" s="106"/>
    </row>
    <row r="380" spans="2:22" x14ac:dyDescent="0.2">
      <c r="B380" s="73"/>
      <c r="C380" s="115"/>
      <c r="N380" s="44"/>
      <c r="O380" s="44"/>
      <c r="V380" s="106"/>
    </row>
    <row r="381" spans="2:22" x14ac:dyDescent="0.2">
      <c r="B381" s="73"/>
      <c r="C381" s="115"/>
      <c r="N381" s="44"/>
      <c r="O381" s="44"/>
      <c r="V381" s="106"/>
    </row>
    <row r="382" spans="2:22" x14ac:dyDescent="0.2">
      <c r="B382" s="73"/>
      <c r="C382" s="115"/>
      <c r="N382" s="44"/>
      <c r="O382" s="44"/>
      <c r="V382" s="106"/>
    </row>
    <row r="383" spans="2:22" x14ac:dyDescent="0.2">
      <c r="B383" s="73"/>
      <c r="C383" s="115"/>
      <c r="N383" s="44"/>
      <c r="O383" s="44"/>
      <c r="V383" s="106"/>
    </row>
    <row r="384" spans="2:22" x14ac:dyDescent="0.2">
      <c r="B384" s="73"/>
      <c r="C384" s="115"/>
      <c r="N384" s="44"/>
      <c r="O384" s="44"/>
      <c r="V384" s="106"/>
    </row>
    <row r="385" spans="2:22" x14ac:dyDescent="0.2">
      <c r="B385" s="73"/>
      <c r="C385" s="115"/>
      <c r="N385" s="44"/>
      <c r="O385" s="44"/>
      <c r="V385" s="106"/>
    </row>
    <row r="386" spans="2:22" x14ac:dyDescent="0.2">
      <c r="B386" s="73"/>
      <c r="C386" s="115"/>
      <c r="N386" s="44"/>
      <c r="O386" s="44"/>
      <c r="V386" s="106"/>
    </row>
    <row r="387" spans="2:22" x14ac:dyDescent="0.2">
      <c r="B387" s="73"/>
      <c r="C387" s="115"/>
      <c r="N387" s="44"/>
      <c r="O387" s="44"/>
      <c r="V387" s="106"/>
    </row>
    <row r="388" spans="2:22" x14ac:dyDescent="0.2">
      <c r="B388" s="73"/>
      <c r="C388" s="115"/>
      <c r="N388" s="44"/>
      <c r="O388" s="44"/>
      <c r="V388" s="106"/>
    </row>
    <row r="389" spans="2:22" x14ac:dyDescent="0.2">
      <c r="B389" s="73"/>
      <c r="C389" s="115"/>
      <c r="N389" s="44"/>
      <c r="O389" s="44"/>
      <c r="V389" s="106"/>
    </row>
    <row r="390" spans="2:22" x14ac:dyDescent="0.2">
      <c r="B390" s="73"/>
      <c r="C390" s="115"/>
      <c r="N390" s="44"/>
      <c r="O390" s="44"/>
      <c r="V390" s="106"/>
    </row>
    <row r="391" spans="2:22" x14ac:dyDescent="0.2">
      <c r="B391" s="73"/>
      <c r="C391" s="115"/>
      <c r="N391" s="44"/>
      <c r="O391" s="44"/>
      <c r="V391" s="106"/>
    </row>
    <row r="392" spans="2:22" x14ac:dyDescent="0.2">
      <c r="B392" s="73"/>
      <c r="C392" s="115"/>
      <c r="N392" s="44"/>
      <c r="O392" s="44"/>
      <c r="V392" s="106"/>
    </row>
    <row r="393" spans="2:22" x14ac:dyDescent="0.2">
      <c r="B393" s="73"/>
      <c r="C393" s="115"/>
      <c r="N393" s="44"/>
      <c r="O393" s="44"/>
      <c r="V393" s="106"/>
    </row>
    <row r="394" spans="2:22" x14ac:dyDescent="0.2">
      <c r="B394" s="73"/>
      <c r="C394" s="115"/>
      <c r="N394" s="44"/>
      <c r="O394" s="44"/>
      <c r="V394" s="106"/>
    </row>
    <row r="395" spans="2:22" x14ac:dyDescent="0.2">
      <c r="B395" s="73"/>
      <c r="C395" s="115"/>
      <c r="N395" s="44"/>
      <c r="O395" s="44"/>
      <c r="V395" s="106"/>
    </row>
    <row r="396" spans="2:22" x14ac:dyDescent="0.2">
      <c r="B396" s="73"/>
      <c r="C396" s="115"/>
      <c r="N396" s="44"/>
      <c r="O396" s="44"/>
      <c r="V396" s="106"/>
    </row>
    <row r="397" spans="2:22" x14ac:dyDescent="0.2">
      <c r="B397" s="73"/>
      <c r="C397" s="115"/>
      <c r="N397" s="44"/>
      <c r="O397" s="44"/>
      <c r="V397" s="106"/>
    </row>
    <row r="398" spans="2:22" x14ac:dyDescent="0.2">
      <c r="B398" s="73"/>
      <c r="C398" s="115"/>
      <c r="N398" s="44"/>
      <c r="O398" s="44"/>
      <c r="V398" s="106"/>
    </row>
    <row r="399" spans="2:22" x14ac:dyDescent="0.2">
      <c r="B399" s="73"/>
      <c r="C399" s="115"/>
      <c r="N399" s="44"/>
      <c r="O399" s="44"/>
      <c r="V399" s="106"/>
    </row>
    <row r="400" spans="2:22" x14ac:dyDescent="0.2">
      <c r="B400" s="73"/>
      <c r="C400" s="115"/>
      <c r="N400" s="44"/>
      <c r="O400" s="44"/>
      <c r="V400" s="106"/>
    </row>
    <row r="401" spans="2:22" x14ac:dyDescent="0.2">
      <c r="B401" s="73"/>
      <c r="C401" s="115"/>
      <c r="N401" s="44"/>
      <c r="O401" s="44"/>
      <c r="V401" s="106"/>
    </row>
    <row r="402" spans="2:22" x14ac:dyDescent="0.2">
      <c r="B402" s="73"/>
      <c r="C402" s="115"/>
      <c r="N402" s="44"/>
      <c r="O402" s="44"/>
      <c r="V402" s="106"/>
    </row>
    <row r="403" spans="2:22" x14ac:dyDescent="0.2">
      <c r="B403" s="73"/>
      <c r="C403" s="115"/>
      <c r="N403" s="44"/>
      <c r="O403" s="44"/>
      <c r="V403" s="106"/>
    </row>
    <row r="404" spans="2:22" x14ac:dyDescent="0.2">
      <c r="B404" s="73"/>
      <c r="C404" s="115"/>
      <c r="N404" s="44"/>
      <c r="O404" s="44"/>
      <c r="V404" s="106"/>
    </row>
    <row r="405" spans="2:22" x14ac:dyDescent="0.2">
      <c r="B405" s="73"/>
      <c r="C405" s="115"/>
      <c r="N405" s="44"/>
      <c r="O405" s="44"/>
      <c r="V405" s="106"/>
    </row>
    <row r="406" spans="2:22" x14ac:dyDescent="0.2">
      <c r="B406" s="73"/>
      <c r="C406" s="115"/>
      <c r="N406" s="44"/>
      <c r="O406" s="44"/>
      <c r="V406" s="106"/>
    </row>
    <row r="407" spans="2:22" x14ac:dyDescent="0.2">
      <c r="B407" s="73"/>
      <c r="C407" s="115"/>
      <c r="N407" s="44"/>
      <c r="O407" s="44"/>
      <c r="V407" s="106"/>
    </row>
    <row r="408" spans="2:22" x14ac:dyDescent="0.2">
      <c r="B408" s="73"/>
      <c r="C408" s="115"/>
      <c r="N408" s="44"/>
      <c r="O408" s="44"/>
      <c r="V408" s="106"/>
    </row>
    <row r="409" spans="2:22" x14ac:dyDescent="0.2">
      <c r="B409" s="73"/>
      <c r="C409" s="115"/>
      <c r="N409" s="44"/>
      <c r="O409" s="44"/>
      <c r="V409" s="106"/>
    </row>
    <row r="410" spans="2:22" x14ac:dyDescent="0.2">
      <c r="B410" s="73"/>
      <c r="C410" s="115"/>
      <c r="N410" s="44"/>
      <c r="O410" s="44"/>
      <c r="V410" s="106"/>
    </row>
    <row r="411" spans="2:22" x14ac:dyDescent="0.2">
      <c r="B411" s="73"/>
      <c r="C411" s="115"/>
      <c r="N411" s="44"/>
      <c r="O411" s="44"/>
      <c r="V411" s="106"/>
    </row>
    <row r="412" spans="2:22" x14ac:dyDescent="0.2">
      <c r="B412" s="73"/>
      <c r="C412" s="115"/>
      <c r="N412" s="44"/>
      <c r="O412" s="44"/>
      <c r="V412" s="106"/>
    </row>
    <row r="413" spans="2:22" x14ac:dyDescent="0.2">
      <c r="B413" s="73"/>
      <c r="C413" s="115"/>
      <c r="N413" s="44"/>
      <c r="O413" s="44"/>
      <c r="V413" s="106"/>
    </row>
    <row r="414" spans="2:22" x14ac:dyDescent="0.2">
      <c r="B414" s="73"/>
      <c r="C414" s="115"/>
      <c r="N414" s="44"/>
      <c r="O414" s="44"/>
      <c r="V414" s="106"/>
    </row>
    <row r="415" spans="2:22" x14ac:dyDescent="0.2">
      <c r="B415" s="73"/>
      <c r="C415" s="115"/>
      <c r="N415" s="44"/>
      <c r="O415" s="44"/>
      <c r="V415" s="106"/>
    </row>
    <row r="416" spans="2:22" x14ac:dyDescent="0.2">
      <c r="B416" s="73"/>
      <c r="C416" s="115"/>
      <c r="N416" s="44"/>
      <c r="O416" s="44"/>
      <c r="V416" s="106"/>
    </row>
    <row r="417" spans="2:22" x14ac:dyDescent="0.2">
      <c r="B417" s="73"/>
      <c r="C417" s="115"/>
      <c r="N417" s="44"/>
      <c r="O417" s="44"/>
      <c r="V417" s="106"/>
    </row>
    <row r="418" spans="2:22" x14ac:dyDescent="0.2">
      <c r="B418" s="73"/>
      <c r="C418" s="115"/>
      <c r="N418" s="44"/>
      <c r="O418" s="44"/>
      <c r="V418" s="106"/>
    </row>
    <row r="419" spans="2:22" x14ac:dyDescent="0.2">
      <c r="B419" s="73"/>
      <c r="C419" s="115"/>
      <c r="N419" s="44"/>
      <c r="O419" s="44"/>
      <c r="V419" s="106"/>
    </row>
    <row r="420" spans="2:22" x14ac:dyDescent="0.2">
      <c r="B420" s="73"/>
      <c r="C420" s="115"/>
      <c r="N420" s="44"/>
      <c r="O420" s="44"/>
      <c r="V420" s="106"/>
    </row>
    <row r="421" spans="2:22" x14ac:dyDescent="0.2">
      <c r="B421" s="73"/>
      <c r="C421" s="115"/>
      <c r="N421" s="44"/>
      <c r="O421" s="44"/>
      <c r="V421" s="106"/>
    </row>
    <row r="422" spans="2:22" x14ac:dyDescent="0.2">
      <c r="B422" s="73"/>
      <c r="C422" s="115"/>
      <c r="N422" s="44"/>
      <c r="O422" s="44"/>
      <c r="V422" s="106"/>
    </row>
    <row r="423" spans="2:22" x14ac:dyDescent="0.2">
      <c r="B423" s="73"/>
      <c r="C423" s="115"/>
      <c r="N423" s="44"/>
      <c r="O423" s="44"/>
      <c r="V423" s="106"/>
    </row>
    <row r="424" spans="2:22" x14ac:dyDescent="0.2">
      <c r="B424" s="73"/>
      <c r="C424" s="115"/>
      <c r="N424" s="44"/>
      <c r="O424" s="44"/>
      <c r="V424" s="106"/>
    </row>
    <row r="425" spans="2:22" x14ac:dyDescent="0.2">
      <c r="B425" s="73"/>
      <c r="C425" s="115"/>
      <c r="N425" s="44"/>
      <c r="O425" s="44"/>
      <c r="V425" s="106"/>
    </row>
    <row r="426" spans="2:22" x14ac:dyDescent="0.2">
      <c r="B426" s="73"/>
      <c r="C426" s="115"/>
      <c r="N426" s="44"/>
      <c r="O426" s="44"/>
      <c r="V426" s="106"/>
    </row>
    <row r="427" spans="2:22" x14ac:dyDescent="0.2">
      <c r="B427" s="73"/>
      <c r="C427" s="115"/>
      <c r="N427" s="44"/>
      <c r="O427" s="44"/>
      <c r="V427" s="106"/>
    </row>
    <row r="428" spans="2:22" x14ac:dyDescent="0.2">
      <c r="B428" s="73"/>
      <c r="C428" s="115"/>
      <c r="N428" s="44"/>
      <c r="O428" s="44"/>
      <c r="V428" s="106"/>
    </row>
    <row r="429" spans="2:22" x14ac:dyDescent="0.2">
      <c r="B429" s="73"/>
      <c r="C429" s="115"/>
      <c r="N429" s="44"/>
      <c r="O429" s="44"/>
      <c r="V429" s="106"/>
    </row>
    <row r="430" spans="2:22" x14ac:dyDescent="0.2">
      <c r="B430" s="73"/>
      <c r="C430" s="115"/>
      <c r="N430" s="44"/>
      <c r="O430" s="44"/>
      <c r="V430" s="106"/>
    </row>
    <row r="431" spans="2:22" x14ac:dyDescent="0.2">
      <c r="B431" s="73"/>
      <c r="C431" s="115"/>
      <c r="N431" s="44"/>
      <c r="O431" s="44"/>
      <c r="V431" s="106"/>
    </row>
    <row r="432" spans="2:22" x14ac:dyDescent="0.2">
      <c r="B432" s="73"/>
      <c r="C432" s="115"/>
      <c r="N432" s="44"/>
      <c r="O432" s="44"/>
      <c r="V432" s="106"/>
    </row>
    <row r="433" spans="2:22" x14ac:dyDescent="0.2">
      <c r="B433" s="73"/>
      <c r="C433" s="115"/>
      <c r="N433" s="44"/>
      <c r="O433" s="44"/>
      <c r="V433" s="106"/>
    </row>
    <row r="434" spans="2:22" x14ac:dyDescent="0.2">
      <c r="B434" s="73"/>
      <c r="C434" s="115"/>
      <c r="N434" s="44"/>
      <c r="O434" s="44"/>
      <c r="V434" s="106"/>
    </row>
    <row r="435" spans="2:22" x14ac:dyDescent="0.2">
      <c r="B435" s="73"/>
      <c r="C435" s="115"/>
      <c r="N435" s="44"/>
      <c r="O435" s="44"/>
      <c r="V435" s="106"/>
    </row>
    <row r="436" spans="2:22" x14ac:dyDescent="0.2">
      <c r="B436" s="73"/>
      <c r="C436" s="115"/>
      <c r="N436" s="44"/>
      <c r="O436" s="44"/>
      <c r="V436" s="106"/>
    </row>
    <row r="437" spans="2:22" x14ac:dyDescent="0.2">
      <c r="B437" s="73"/>
      <c r="C437" s="115"/>
      <c r="N437" s="44"/>
      <c r="O437" s="44"/>
      <c r="V437" s="106"/>
    </row>
    <row r="438" spans="2:22" x14ac:dyDescent="0.2">
      <c r="B438" s="73"/>
      <c r="C438" s="115"/>
      <c r="N438" s="44"/>
      <c r="O438" s="44"/>
      <c r="V438" s="106"/>
    </row>
    <row r="439" spans="2:22" x14ac:dyDescent="0.2">
      <c r="B439" s="73"/>
      <c r="C439" s="115"/>
      <c r="N439" s="44"/>
      <c r="O439" s="44"/>
      <c r="V439" s="106"/>
    </row>
    <row r="440" spans="2:22" x14ac:dyDescent="0.2">
      <c r="B440" s="73"/>
      <c r="C440" s="115"/>
      <c r="N440" s="44"/>
      <c r="O440" s="44"/>
      <c r="V440" s="106"/>
    </row>
    <row r="441" spans="2:22" x14ac:dyDescent="0.2">
      <c r="B441" s="73"/>
      <c r="C441" s="115"/>
      <c r="N441" s="44"/>
      <c r="O441" s="44"/>
      <c r="V441" s="106"/>
    </row>
    <row r="442" spans="2:22" x14ac:dyDescent="0.2">
      <c r="B442" s="73"/>
      <c r="C442" s="115"/>
      <c r="N442" s="44"/>
      <c r="O442" s="44"/>
      <c r="V442" s="106"/>
    </row>
    <row r="443" spans="2:22" x14ac:dyDescent="0.2">
      <c r="B443" s="73"/>
      <c r="C443" s="115"/>
      <c r="N443" s="44"/>
      <c r="O443" s="44"/>
      <c r="V443" s="106"/>
    </row>
    <row r="444" spans="2:22" x14ac:dyDescent="0.2">
      <c r="B444" s="73"/>
      <c r="C444" s="115"/>
      <c r="N444" s="44"/>
      <c r="O444" s="44"/>
      <c r="V444" s="106"/>
    </row>
    <row r="445" spans="2:22" x14ac:dyDescent="0.2">
      <c r="B445" s="73"/>
      <c r="C445" s="115"/>
      <c r="N445" s="44"/>
      <c r="O445" s="44"/>
      <c r="V445" s="106"/>
    </row>
    <row r="446" spans="2:22" x14ac:dyDescent="0.2">
      <c r="B446" s="73"/>
      <c r="C446" s="115"/>
      <c r="N446" s="44"/>
      <c r="O446" s="44"/>
      <c r="V446" s="106"/>
    </row>
    <row r="447" spans="2:22" x14ac:dyDescent="0.2">
      <c r="B447" s="73"/>
      <c r="C447" s="115"/>
      <c r="N447" s="44"/>
      <c r="O447" s="44"/>
      <c r="V447" s="106"/>
    </row>
    <row r="448" spans="2:22" x14ac:dyDescent="0.2">
      <c r="B448" s="73"/>
      <c r="C448" s="115"/>
      <c r="N448" s="44"/>
      <c r="O448" s="44"/>
      <c r="V448" s="106"/>
    </row>
    <row r="449" spans="2:22" x14ac:dyDescent="0.2">
      <c r="B449" s="73"/>
      <c r="C449" s="115"/>
      <c r="N449" s="44"/>
      <c r="O449" s="44"/>
      <c r="V449" s="106"/>
    </row>
    <row r="450" spans="2:22" x14ac:dyDescent="0.2">
      <c r="B450" s="73"/>
      <c r="C450" s="115"/>
      <c r="N450" s="44"/>
      <c r="O450" s="44"/>
      <c r="V450" s="106"/>
    </row>
    <row r="451" spans="2:22" x14ac:dyDescent="0.2">
      <c r="B451" s="73"/>
      <c r="C451" s="115"/>
      <c r="N451" s="44"/>
      <c r="O451" s="44"/>
      <c r="V451" s="106"/>
    </row>
    <row r="452" spans="2:22" x14ac:dyDescent="0.2">
      <c r="B452" s="73"/>
      <c r="C452" s="115"/>
      <c r="N452" s="44"/>
      <c r="O452" s="44"/>
      <c r="V452" s="106"/>
    </row>
    <row r="453" spans="2:22" x14ac:dyDescent="0.2">
      <c r="B453" s="73"/>
      <c r="C453" s="115"/>
      <c r="N453" s="44"/>
      <c r="O453" s="44"/>
      <c r="V453" s="106"/>
    </row>
    <row r="454" spans="2:22" x14ac:dyDescent="0.2">
      <c r="B454" s="73"/>
      <c r="C454" s="115"/>
      <c r="N454" s="44"/>
      <c r="O454" s="44"/>
      <c r="V454" s="106"/>
    </row>
    <row r="455" spans="2:22" x14ac:dyDescent="0.2">
      <c r="B455" s="73"/>
      <c r="C455" s="115"/>
      <c r="N455" s="44"/>
      <c r="O455" s="44"/>
      <c r="V455" s="106"/>
    </row>
    <row r="456" spans="2:22" x14ac:dyDescent="0.2">
      <c r="B456" s="73"/>
      <c r="C456" s="115"/>
      <c r="N456" s="44"/>
      <c r="O456" s="44"/>
      <c r="V456" s="106"/>
    </row>
    <row r="457" spans="2:22" x14ac:dyDescent="0.2">
      <c r="B457" s="73"/>
      <c r="C457" s="115"/>
      <c r="N457" s="44"/>
      <c r="O457" s="44"/>
      <c r="V457" s="106"/>
    </row>
    <row r="458" spans="2:22" x14ac:dyDescent="0.2">
      <c r="B458" s="73"/>
      <c r="C458" s="115"/>
      <c r="N458" s="44"/>
      <c r="O458" s="44"/>
      <c r="V458" s="106"/>
    </row>
    <row r="459" spans="2:22" x14ac:dyDescent="0.2">
      <c r="B459" s="73"/>
      <c r="C459" s="115"/>
      <c r="N459" s="44"/>
      <c r="O459" s="44"/>
      <c r="V459" s="106"/>
    </row>
    <row r="460" spans="2:22" x14ac:dyDescent="0.2">
      <c r="B460" s="73"/>
      <c r="C460" s="115"/>
      <c r="N460" s="44"/>
      <c r="O460" s="44"/>
      <c r="V460" s="106"/>
    </row>
    <row r="461" spans="2:22" x14ac:dyDescent="0.2">
      <c r="B461" s="73"/>
      <c r="C461" s="115"/>
      <c r="N461" s="44"/>
      <c r="O461" s="44"/>
      <c r="V461" s="106"/>
    </row>
    <row r="462" spans="2:22" x14ac:dyDescent="0.2">
      <c r="B462" s="73"/>
      <c r="C462" s="115"/>
      <c r="N462" s="44"/>
      <c r="O462" s="44"/>
      <c r="V462" s="106"/>
    </row>
    <row r="463" spans="2:22" x14ac:dyDescent="0.2">
      <c r="B463" s="73"/>
      <c r="C463" s="115"/>
      <c r="N463" s="44"/>
      <c r="O463" s="44"/>
      <c r="V463" s="106"/>
    </row>
    <row r="464" spans="2:22" x14ac:dyDescent="0.2">
      <c r="B464" s="73"/>
      <c r="C464" s="115"/>
      <c r="N464" s="44"/>
      <c r="O464" s="44"/>
      <c r="V464" s="106"/>
    </row>
    <row r="465" spans="2:22" x14ac:dyDescent="0.2">
      <c r="B465" s="73"/>
      <c r="C465" s="115"/>
      <c r="N465" s="44"/>
      <c r="O465" s="44"/>
      <c r="V465" s="106"/>
    </row>
    <row r="466" spans="2:22" x14ac:dyDescent="0.2">
      <c r="B466" s="73"/>
      <c r="C466" s="115"/>
      <c r="N466" s="44"/>
      <c r="O466" s="44"/>
      <c r="V466" s="106"/>
    </row>
    <row r="467" spans="2:22" x14ac:dyDescent="0.2">
      <c r="B467" s="73"/>
      <c r="C467" s="115"/>
      <c r="N467" s="44"/>
      <c r="O467" s="44"/>
      <c r="V467" s="106"/>
    </row>
    <row r="468" spans="2:22" x14ac:dyDescent="0.2">
      <c r="B468" s="73"/>
      <c r="C468" s="115"/>
      <c r="N468" s="44"/>
      <c r="O468" s="44"/>
      <c r="V468" s="106"/>
    </row>
    <row r="469" spans="2:22" x14ac:dyDescent="0.2">
      <c r="B469" s="73"/>
      <c r="C469" s="115"/>
      <c r="N469" s="44"/>
      <c r="O469" s="44"/>
      <c r="V469" s="106"/>
    </row>
    <row r="470" spans="2:22" x14ac:dyDescent="0.2">
      <c r="B470" s="73"/>
      <c r="C470" s="115"/>
      <c r="N470" s="44"/>
      <c r="O470" s="44"/>
      <c r="V470" s="106"/>
    </row>
    <row r="471" spans="2:22" x14ac:dyDescent="0.2">
      <c r="B471" s="73"/>
      <c r="C471" s="115"/>
      <c r="N471" s="44"/>
      <c r="O471" s="44"/>
      <c r="V471" s="106"/>
    </row>
    <row r="472" spans="2:22" x14ac:dyDescent="0.2">
      <c r="B472" s="73"/>
      <c r="C472" s="115"/>
      <c r="N472" s="44"/>
      <c r="O472" s="44"/>
      <c r="V472" s="106"/>
    </row>
    <row r="473" spans="2:22" x14ac:dyDescent="0.2">
      <c r="B473" s="73"/>
      <c r="C473" s="115"/>
      <c r="N473" s="44"/>
      <c r="O473" s="44"/>
      <c r="V473" s="106"/>
    </row>
    <row r="474" spans="2:22" x14ac:dyDescent="0.2">
      <c r="B474" s="73"/>
      <c r="C474" s="115"/>
      <c r="N474" s="44"/>
      <c r="O474" s="44"/>
      <c r="V474" s="106"/>
    </row>
    <row r="475" spans="2:22" x14ac:dyDescent="0.2">
      <c r="B475" s="73"/>
      <c r="C475" s="115"/>
      <c r="N475" s="44"/>
      <c r="O475" s="44"/>
      <c r="V475" s="106"/>
    </row>
    <row r="476" spans="2:22" x14ac:dyDescent="0.2">
      <c r="B476" s="73"/>
      <c r="C476" s="115"/>
      <c r="N476" s="44"/>
      <c r="O476" s="44"/>
      <c r="V476" s="106"/>
    </row>
    <row r="477" spans="2:22" x14ac:dyDescent="0.2">
      <c r="B477" s="73"/>
      <c r="C477" s="115"/>
      <c r="N477" s="44"/>
      <c r="O477" s="44"/>
      <c r="V477" s="106"/>
    </row>
    <row r="478" spans="2:22" x14ac:dyDescent="0.2">
      <c r="B478" s="73"/>
      <c r="C478" s="115"/>
      <c r="N478" s="44"/>
      <c r="O478" s="44"/>
      <c r="V478" s="106"/>
    </row>
    <row r="479" spans="2:22" x14ac:dyDescent="0.2">
      <c r="B479" s="73"/>
      <c r="C479" s="115"/>
      <c r="N479" s="44"/>
      <c r="O479" s="44"/>
      <c r="V479" s="106"/>
    </row>
    <row r="480" spans="2:22" x14ac:dyDescent="0.2">
      <c r="B480" s="73"/>
      <c r="C480" s="115"/>
      <c r="N480" s="44"/>
      <c r="O480" s="44"/>
      <c r="V480" s="106"/>
    </row>
    <row r="481" spans="2:22" x14ac:dyDescent="0.2">
      <c r="B481" s="73"/>
      <c r="C481" s="115"/>
      <c r="N481" s="44"/>
      <c r="O481" s="44"/>
      <c r="V481" s="106"/>
    </row>
    <row r="482" spans="2:22" x14ac:dyDescent="0.2">
      <c r="B482" s="73"/>
      <c r="C482" s="115"/>
      <c r="N482" s="44"/>
      <c r="O482" s="44"/>
      <c r="V482" s="106"/>
    </row>
    <row r="483" spans="2:22" x14ac:dyDescent="0.2">
      <c r="B483" s="73"/>
      <c r="C483" s="115"/>
      <c r="N483" s="44"/>
      <c r="O483" s="44"/>
      <c r="V483" s="106"/>
    </row>
    <row r="484" spans="2:22" x14ac:dyDescent="0.2">
      <c r="B484" s="73"/>
      <c r="C484" s="115"/>
      <c r="N484" s="44"/>
      <c r="O484" s="44"/>
      <c r="V484" s="106"/>
    </row>
    <row r="485" spans="2:22" x14ac:dyDescent="0.2">
      <c r="B485" s="73"/>
      <c r="C485" s="115"/>
      <c r="N485" s="44"/>
      <c r="O485" s="44"/>
      <c r="V485" s="106"/>
    </row>
    <row r="486" spans="2:22" x14ac:dyDescent="0.2">
      <c r="B486" s="73"/>
      <c r="C486" s="115"/>
      <c r="N486" s="44"/>
      <c r="O486" s="44"/>
      <c r="V486" s="106"/>
    </row>
    <row r="487" spans="2:22" x14ac:dyDescent="0.2">
      <c r="B487" s="73"/>
      <c r="C487" s="115"/>
      <c r="N487" s="44"/>
      <c r="O487" s="44"/>
      <c r="V487" s="106"/>
    </row>
    <row r="488" spans="2:22" x14ac:dyDescent="0.2">
      <c r="B488" s="73"/>
      <c r="C488" s="115"/>
      <c r="N488" s="44"/>
      <c r="O488" s="44"/>
      <c r="V488" s="106"/>
    </row>
    <row r="489" spans="2:22" x14ac:dyDescent="0.2">
      <c r="B489" s="73"/>
      <c r="C489" s="115"/>
      <c r="N489" s="44"/>
      <c r="O489" s="44"/>
      <c r="V489" s="106"/>
    </row>
    <row r="490" spans="2:22" x14ac:dyDescent="0.2">
      <c r="B490" s="73"/>
      <c r="C490" s="115"/>
      <c r="N490" s="44"/>
      <c r="O490" s="44"/>
      <c r="V490" s="106"/>
    </row>
    <row r="491" spans="2:22" x14ac:dyDescent="0.2">
      <c r="B491" s="73"/>
      <c r="C491" s="115"/>
      <c r="N491" s="44"/>
      <c r="O491" s="44"/>
      <c r="V491" s="106"/>
    </row>
    <row r="492" spans="2:22" x14ac:dyDescent="0.2">
      <c r="B492" s="73"/>
      <c r="C492" s="115"/>
      <c r="N492" s="44"/>
      <c r="O492" s="44"/>
      <c r="V492" s="106"/>
    </row>
    <row r="493" spans="2:22" x14ac:dyDescent="0.2">
      <c r="B493" s="73"/>
      <c r="C493" s="115"/>
      <c r="N493" s="44"/>
      <c r="O493" s="44"/>
      <c r="V493" s="106"/>
    </row>
    <row r="494" spans="2:22" x14ac:dyDescent="0.2">
      <c r="B494" s="73"/>
      <c r="C494" s="115"/>
      <c r="N494" s="44"/>
      <c r="O494" s="44"/>
      <c r="V494" s="106"/>
    </row>
    <row r="495" spans="2:22" x14ac:dyDescent="0.2">
      <c r="B495" s="73"/>
      <c r="C495" s="115"/>
      <c r="N495" s="44"/>
      <c r="O495" s="44"/>
      <c r="V495" s="106"/>
    </row>
    <row r="496" spans="2:22" x14ac:dyDescent="0.2">
      <c r="B496" s="73"/>
      <c r="C496" s="115"/>
      <c r="N496" s="44"/>
      <c r="O496" s="44"/>
      <c r="V496" s="106"/>
    </row>
    <row r="497" spans="2:22" x14ac:dyDescent="0.2">
      <c r="B497" s="73"/>
      <c r="C497" s="115"/>
      <c r="N497" s="44"/>
      <c r="O497" s="44"/>
      <c r="V497" s="106"/>
    </row>
    <row r="498" spans="2:22" x14ac:dyDescent="0.2">
      <c r="B498" s="73"/>
      <c r="C498" s="115"/>
      <c r="N498" s="44"/>
      <c r="O498" s="44"/>
      <c r="V498" s="106"/>
    </row>
    <row r="499" spans="2:22" x14ac:dyDescent="0.2">
      <c r="B499" s="73"/>
      <c r="C499" s="115"/>
      <c r="N499" s="44"/>
      <c r="O499" s="44"/>
      <c r="V499" s="106"/>
    </row>
    <row r="500" spans="2:22" x14ac:dyDescent="0.2">
      <c r="B500" s="73"/>
      <c r="C500" s="115"/>
      <c r="N500" s="44"/>
      <c r="O500" s="44"/>
      <c r="V500" s="106"/>
    </row>
    <row r="501" spans="2:22" x14ac:dyDescent="0.2">
      <c r="B501" s="73"/>
      <c r="C501" s="115"/>
      <c r="N501" s="44"/>
      <c r="O501" s="44"/>
      <c r="V501" s="106"/>
    </row>
    <row r="502" spans="2:22" x14ac:dyDescent="0.2">
      <c r="B502" s="73"/>
      <c r="C502" s="115"/>
      <c r="N502" s="44"/>
      <c r="O502" s="44"/>
      <c r="V502" s="106"/>
    </row>
    <row r="503" spans="2:22" x14ac:dyDescent="0.2">
      <c r="B503" s="73"/>
      <c r="C503" s="115"/>
      <c r="N503" s="44"/>
      <c r="O503" s="44"/>
      <c r="V503" s="106"/>
    </row>
    <row r="504" spans="2:22" x14ac:dyDescent="0.2">
      <c r="B504" s="73"/>
      <c r="C504" s="115"/>
      <c r="N504" s="44"/>
      <c r="O504" s="44"/>
      <c r="V504" s="106"/>
    </row>
    <row r="505" spans="2:22" x14ac:dyDescent="0.2">
      <c r="B505" s="73"/>
      <c r="C505" s="115"/>
      <c r="N505" s="44"/>
      <c r="O505" s="44"/>
      <c r="V505" s="106"/>
    </row>
    <row r="506" spans="2:22" x14ac:dyDescent="0.2">
      <c r="B506" s="73"/>
      <c r="C506" s="115"/>
      <c r="N506" s="44"/>
      <c r="O506" s="44"/>
      <c r="V506" s="106"/>
    </row>
    <row r="507" spans="2:22" x14ac:dyDescent="0.2">
      <c r="B507" s="73"/>
      <c r="C507" s="115"/>
      <c r="N507" s="44"/>
      <c r="O507" s="44"/>
      <c r="V507" s="106"/>
    </row>
    <row r="508" spans="2:22" x14ac:dyDescent="0.2">
      <c r="B508" s="73"/>
      <c r="C508" s="115"/>
      <c r="N508" s="44"/>
      <c r="O508" s="44"/>
      <c r="V508" s="106"/>
    </row>
    <row r="509" spans="2:22" x14ac:dyDescent="0.2">
      <c r="B509" s="73"/>
      <c r="C509" s="115"/>
      <c r="N509" s="44"/>
      <c r="O509" s="44"/>
      <c r="V509" s="106"/>
    </row>
    <row r="510" spans="2:22" x14ac:dyDescent="0.2">
      <c r="B510" s="73"/>
      <c r="C510" s="115"/>
      <c r="N510" s="44"/>
      <c r="O510" s="44"/>
      <c r="V510" s="106"/>
    </row>
    <row r="511" spans="2:22" x14ac:dyDescent="0.2">
      <c r="B511" s="73"/>
      <c r="C511" s="115"/>
      <c r="N511" s="44"/>
      <c r="O511" s="44"/>
      <c r="V511" s="106"/>
    </row>
    <row r="512" spans="2:22" x14ac:dyDescent="0.2">
      <c r="B512" s="73"/>
      <c r="C512" s="115"/>
      <c r="N512" s="44"/>
      <c r="O512" s="44"/>
      <c r="V512" s="106"/>
    </row>
    <row r="513" spans="2:22" x14ac:dyDescent="0.2">
      <c r="B513" s="73"/>
      <c r="C513" s="115"/>
      <c r="N513" s="44"/>
      <c r="O513" s="44"/>
      <c r="V513" s="106"/>
    </row>
    <row r="514" spans="2:22" x14ac:dyDescent="0.2">
      <c r="B514" s="73"/>
      <c r="C514" s="115"/>
      <c r="N514" s="44"/>
      <c r="O514" s="44"/>
      <c r="V514" s="106"/>
    </row>
    <row r="515" spans="2:22" x14ac:dyDescent="0.2">
      <c r="B515" s="73"/>
      <c r="C515" s="115"/>
      <c r="N515" s="44"/>
      <c r="O515" s="44"/>
      <c r="V515" s="106"/>
    </row>
    <row r="516" spans="2:22" x14ac:dyDescent="0.2">
      <c r="B516" s="73"/>
      <c r="C516" s="115"/>
      <c r="N516" s="44"/>
      <c r="O516" s="44"/>
      <c r="V516" s="106"/>
    </row>
    <row r="517" spans="2:22" x14ac:dyDescent="0.2">
      <c r="B517" s="73"/>
      <c r="C517" s="115"/>
      <c r="N517" s="44"/>
      <c r="O517" s="44"/>
      <c r="V517" s="106"/>
    </row>
    <row r="518" spans="2:22" x14ac:dyDescent="0.2">
      <c r="B518" s="73"/>
      <c r="C518" s="115"/>
      <c r="N518" s="44"/>
      <c r="O518" s="44"/>
      <c r="V518" s="106"/>
    </row>
    <row r="519" spans="2:22" x14ac:dyDescent="0.2">
      <c r="B519" s="73"/>
      <c r="C519" s="115"/>
      <c r="N519" s="44"/>
      <c r="O519" s="44"/>
      <c r="V519" s="106"/>
    </row>
    <row r="520" spans="2:22" x14ac:dyDescent="0.2">
      <c r="B520" s="73"/>
      <c r="C520" s="115"/>
      <c r="N520" s="44"/>
      <c r="O520" s="44"/>
      <c r="V520" s="106"/>
    </row>
    <row r="521" spans="2:22" x14ac:dyDescent="0.2">
      <c r="B521" s="73"/>
      <c r="C521" s="115"/>
      <c r="N521" s="44"/>
      <c r="O521" s="44"/>
      <c r="V521" s="106"/>
    </row>
    <row r="522" spans="2:22" x14ac:dyDescent="0.2">
      <c r="B522" s="73"/>
      <c r="C522" s="115"/>
      <c r="N522" s="44"/>
      <c r="O522" s="44"/>
      <c r="V522" s="106"/>
    </row>
    <row r="523" spans="2:22" x14ac:dyDescent="0.2">
      <c r="B523" s="73"/>
      <c r="C523" s="115"/>
      <c r="N523" s="44"/>
      <c r="O523" s="44"/>
      <c r="V523" s="106"/>
    </row>
    <row r="524" spans="2:22" x14ac:dyDescent="0.2">
      <c r="B524" s="73"/>
      <c r="C524" s="115"/>
      <c r="N524" s="44"/>
      <c r="O524" s="44"/>
      <c r="V524" s="106"/>
    </row>
    <row r="525" spans="2:22" x14ac:dyDescent="0.2">
      <c r="B525" s="73"/>
      <c r="C525" s="115"/>
      <c r="N525" s="44"/>
      <c r="O525" s="44"/>
      <c r="V525" s="106"/>
    </row>
    <row r="526" spans="2:22" x14ac:dyDescent="0.2">
      <c r="B526" s="73"/>
      <c r="C526" s="115"/>
      <c r="N526" s="44"/>
      <c r="O526" s="44"/>
      <c r="V526" s="106"/>
    </row>
    <row r="527" spans="2:22" x14ac:dyDescent="0.2">
      <c r="B527" s="73"/>
      <c r="C527" s="115"/>
      <c r="N527" s="44"/>
      <c r="O527" s="44"/>
      <c r="V527" s="106"/>
    </row>
    <row r="528" spans="2:22" x14ac:dyDescent="0.2">
      <c r="B528" s="73"/>
      <c r="C528" s="115"/>
      <c r="N528" s="44"/>
      <c r="O528" s="44"/>
      <c r="V528" s="106"/>
    </row>
    <row r="529" spans="2:22" x14ac:dyDescent="0.2">
      <c r="B529" s="73"/>
      <c r="C529" s="115"/>
      <c r="N529" s="44"/>
      <c r="O529" s="44"/>
      <c r="V529" s="106"/>
    </row>
    <row r="530" spans="2:22" x14ac:dyDescent="0.2">
      <c r="B530" s="73"/>
      <c r="C530" s="115"/>
      <c r="N530" s="44"/>
      <c r="O530" s="44"/>
      <c r="V530" s="106"/>
    </row>
    <row r="531" spans="2:22" x14ac:dyDescent="0.2">
      <c r="B531" s="73"/>
      <c r="C531" s="115"/>
      <c r="N531" s="44"/>
      <c r="O531" s="44"/>
      <c r="V531" s="106"/>
    </row>
    <row r="532" spans="2:22" x14ac:dyDescent="0.2">
      <c r="B532" s="73"/>
      <c r="C532" s="115"/>
      <c r="N532" s="44"/>
      <c r="O532" s="44"/>
      <c r="V532" s="106"/>
    </row>
    <row r="533" spans="2:22" x14ac:dyDescent="0.2">
      <c r="B533" s="73"/>
      <c r="C533" s="115"/>
      <c r="N533" s="44"/>
      <c r="O533" s="44"/>
      <c r="V533" s="106"/>
    </row>
    <row r="534" spans="2:22" x14ac:dyDescent="0.2">
      <c r="B534" s="73"/>
      <c r="C534" s="115"/>
      <c r="N534" s="44"/>
      <c r="O534" s="44"/>
      <c r="V534" s="106"/>
    </row>
    <row r="535" spans="2:22" x14ac:dyDescent="0.2">
      <c r="B535" s="73"/>
      <c r="C535" s="115"/>
      <c r="N535" s="44"/>
      <c r="O535" s="44"/>
      <c r="V535" s="106"/>
    </row>
    <row r="536" spans="2:22" x14ac:dyDescent="0.2">
      <c r="B536" s="73"/>
      <c r="C536" s="115"/>
      <c r="N536" s="44"/>
      <c r="O536" s="44"/>
      <c r="V536" s="106"/>
    </row>
    <row r="537" spans="2:22" x14ac:dyDescent="0.2">
      <c r="B537" s="73"/>
      <c r="C537" s="115"/>
      <c r="N537" s="44"/>
      <c r="O537" s="44"/>
      <c r="V537" s="106"/>
    </row>
    <row r="538" spans="2:22" x14ac:dyDescent="0.2">
      <c r="B538" s="73"/>
      <c r="C538" s="115"/>
      <c r="N538" s="44"/>
      <c r="O538" s="44"/>
      <c r="V538" s="106"/>
    </row>
    <row r="539" spans="2:22" x14ac:dyDescent="0.2">
      <c r="B539" s="73"/>
      <c r="C539" s="115"/>
      <c r="N539" s="44"/>
      <c r="O539" s="44"/>
      <c r="V539" s="106"/>
    </row>
    <row r="540" spans="2:22" x14ac:dyDescent="0.2">
      <c r="B540" s="73"/>
      <c r="C540" s="115"/>
      <c r="N540" s="44"/>
      <c r="O540" s="44"/>
      <c r="V540" s="106"/>
    </row>
    <row r="541" spans="2:22" x14ac:dyDescent="0.2">
      <c r="B541" s="73"/>
      <c r="C541" s="115"/>
      <c r="N541" s="44"/>
      <c r="O541" s="44"/>
      <c r="V541" s="106"/>
    </row>
    <row r="542" spans="2:22" x14ac:dyDescent="0.2">
      <c r="B542" s="73"/>
      <c r="C542" s="115"/>
      <c r="N542" s="44"/>
      <c r="O542" s="44"/>
      <c r="V542" s="106"/>
    </row>
    <row r="543" spans="2:22" x14ac:dyDescent="0.2">
      <c r="B543" s="73"/>
      <c r="C543" s="115"/>
      <c r="N543" s="44"/>
      <c r="O543" s="44"/>
      <c r="V543" s="106"/>
    </row>
    <row r="544" spans="2:22" x14ac:dyDescent="0.2">
      <c r="B544" s="73"/>
      <c r="C544" s="115"/>
      <c r="N544" s="44"/>
      <c r="O544" s="44"/>
      <c r="V544" s="106"/>
    </row>
    <row r="545" spans="2:22" x14ac:dyDescent="0.2">
      <c r="B545" s="73"/>
      <c r="C545" s="115"/>
      <c r="N545" s="44"/>
      <c r="O545" s="44"/>
      <c r="V545" s="106"/>
    </row>
    <row r="546" spans="2:22" x14ac:dyDescent="0.2">
      <c r="B546" s="73"/>
      <c r="C546" s="115"/>
      <c r="N546" s="44"/>
      <c r="O546" s="44"/>
      <c r="V546" s="106"/>
    </row>
    <row r="547" spans="2:22" x14ac:dyDescent="0.2">
      <c r="B547" s="73"/>
      <c r="C547" s="115"/>
      <c r="N547" s="44"/>
      <c r="O547" s="44"/>
      <c r="V547" s="106"/>
    </row>
    <row r="548" spans="2:22" x14ac:dyDescent="0.2">
      <c r="B548" s="73"/>
      <c r="C548" s="115"/>
      <c r="N548" s="44"/>
      <c r="O548" s="44"/>
      <c r="V548" s="106"/>
    </row>
    <row r="549" spans="2:22" x14ac:dyDescent="0.2">
      <c r="B549" s="73"/>
      <c r="C549" s="115"/>
      <c r="N549" s="44"/>
      <c r="O549" s="44"/>
      <c r="V549" s="106"/>
    </row>
    <row r="550" spans="2:22" x14ac:dyDescent="0.2">
      <c r="B550" s="73"/>
      <c r="C550" s="115"/>
      <c r="N550" s="44"/>
      <c r="O550" s="44"/>
      <c r="V550" s="106"/>
    </row>
    <row r="551" spans="2:22" x14ac:dyDescent="0.2">
      <c r="B551" s="73"/>
      <c r="C551" s="115"/>
      <c r="N551" s="44"/>
      <c r="O551" s="44"/>
      <c r="V551" s="106"/>
    </row>
    <row r="552" spans="2:22" x14ac:dyDescent="0.2">
      <c r="B552" s="73"/>
      <c r="C552" s="115"/>
      <c r="N552" s="44"/>
      <c r="O552" s="44"/>
      <c r="V552" s="106"/>
    </row>
    <row r="553" spans="2:22" x14ac:dyDescent="0.2">
      <c r="B553" s="73"/>
      <c r="C553" s="115"/>
      <c r="N553" s="44"/>
      <c r="O553" s="44"/>
      <c r="V553" s="106"/>
    </row>
    <row r="554" spans="2:22" x14ac:dyDescent="0.2">
      <c r="B554" s="73"/>
      <c r="C554" s="115"/>
      <c r="N554" s="44"/>
      <c r="O554" s="44"/>
      <c r="V554" s="106"/>
    </row>
    <row r="555" spans="2:22" x14ac:dyDescent="0.2">
      <c r="B555" s="73"/>
      <c r="C555" s="115"/>
      <c r="N555" s="44"/>
      <c r="O555" s="44"/>
      <c r="V555" s="106"/>
    </row>
    <row r="556" spans="2:22" x14ac:dyDescent="0.2">
      <c r="B556" s="73"/>
      <c r="C556" s="115"/>
      <c r="N556" s="44"/>
      <c r="O556" s="44"/>
      <c r="V556" s="106"/>
    </row>
    <row r="557" spans="2:22" x14ac:dyDescent="0.2">
      <c r="B557" s="73"/>
      <c r="C557" s="115"/>
      <c r="N557" s="44"/>
      <c r="O557" s="44"/>
      <c r="V557" s="106"/>
    </row>
    <row r="558" spans="2:22" x14ac:dyDescent="0.2">
      <c r="B558" s="73"/>
      <c r="C558" s="115"/>
      <c r="N558" s="44"/>
      <c r="O558" s="44"/>
      <c r="V558" s="106"/>
    </row>
    <row r="559" spans="2:22" x14ac:dyDescent="0.2">
      <c r="B559" s="73"/>
      <c r="C559" s="115"/>
      <c r="N559" s="44"/>
      <c r="O559" s="44"/>
      <c r="V559" s="106"/>
    </row>
    <row r="560" spans="2:22" x14ac:dyDescent="0.2">
      <c r="B560" s="73"/>
      <c r="C560" s="115"/>
      <c r="N560" s="44"/>
      <c r="O560" s="44"/>
      <c r="V560" s="106"/>
    </row>
    <row r="561" spans="2:22" x14ac:dyDescent="0.2">
      <c r="B561" s="73"/>
      <c r="C561" s="115"/>
      <c r="N561" s="44"/>
      <c r="O561" s="44"/>
      <c r="V561" s="106"/>
    </row>
    <row r="562" spans="2:22" x14ac:dyDescent="0.2">
      <c r="B562" s="73"/>
      <c r="C562" s="115"/>
      <c r="N562" s="44"/>
      <c r="O562" s="44"/>
      <c r="V562" s="106"/>
    </row>
    <row r="563" spans="2:22" x14ac:dyDescent="0.2">
      <c r="B563" s="73"/>
      <c r="C563" s="115"/>
      <c r="N563" s="44"/>
      <c r="O563" s="44"/>
      <c r="V563" s="106"/>
    </row>
    <row r="564" spans="2:22" x14ac:dyDescent="0.2">
      <c r="B564" s="73"/>
      <c r="C564" s="115"/>
      <c r="N564" s="44"/>
      <c r="O564" s="44"/>
      <c r="V564" s="106"/>
    </row>
    <row r="565" spans="2:22" x14ac:dyDescent="0.2">
      <c r="B565" s="73"/>
      <c r="C565" s="115"/>
      <c r="N565" s="44"/>
      <c r="O565" s="44"/>
      <c r="V565" s="106"/>
    </row>
    <row r="566" spans="2:22" x14ac:dyDescent="0.2">
      <c r="B566" s="73"/>
      <c r="C566" s="115"/>
      <c r="N566" s="44"/>
      <c r="O566" s="44"/>
      <c r="V566" s="106"/>
    </row>
    <row r="567" spans="2:22" x14ac:dyDescent="0.2">
      <c r="B567" s="73"/>
      <c r="C567" s="115"/>
      <c r="N567" s="44"/>
      <c r="O567" s="44"/>
      <c r="V567" s="106"/>
    </row>
    <row r="568" spans="2:22" x14ac:dyDescent="0.2">
      <c r="B568" s="73"/>
      <c r="C568" s="115"/>
      <c r="N568" s="44"/>
      <c r="O568" s="44"/>
      <c r="V568" s="106"/>
    </row>
    <row r="569" spans="2:22" x14ac:dyDescent="0.2">
      <c r="B569" s="73"/>
      <c r="C569" s="115"/>
      <c r="N569" s="44"/>
      <c r="O569" s="44"/>
      <c r="V569" s="106"/>
    </row>
    <row r="570" spans="2:22" x14ac:dyDescent="0.2">
      <c r="B570" s="73"/>
      <c r="C570" s="115"/>
      <c r="N570" s="44"/>
      <c r="O570" s="44"/>
      <c r="V570" s="106"/>
    </row>
    <row r="571" spans="2:22" x14ac:dyDescent="0.2">
      <c r="B571" s="73"/>
      <c r="C571" s="115"/>
      <c r="N571" s="44"/>
      <c r="O571" s="44"/>
      <c r="V571" s="106"/>
    </row>
    <row r="572" spans="2:22" x14ac:dyDescent="0.2">
      <c r="B572" s="73"/>
      <c r="C572" s="115"/>
      <c r="N572" s="44"/>
      <c r="O572" s="44"/>
      <c r="V572" s="106"/>
    </row>
    <row r="573" spans="2:22" x14ac:dyDescent="0.2">
      <c r="B573" s="73"/>
      <c r="C573" s="115"/>
      <c r="N573" s="44"/>
      <c r="O573" s="44"/>
      <c r="V573" s="106"/>
    </row>
    <row r="574" spans="2:22" x14ac:dyDescent="0.2">
      <c r="B574" s="73"/>
      <c r="C574" s="115"/>
      <c r="N574" s="44"/>
      <c r="O574" s="44"/>
      <c r="V574" s="106"/>
    </row>
    <row r="575" spans="2:22" x14ac:dyDescent="0.2">
      <c r="B575" s="73"/>
      <c r="C575" s="115"/>
      <c r="N575" s="44"/>
      <c r="O575" s="44"/>
      <c r="V575" s="106"/>
    </row>
    <row r="576" spans="2:22" x14ac:dyDescent="0.2">
      <c r="B576" s="73"/>
      <c r="C576" s="115"/>
      <c r="N576" s="44"/>
      <c r="O576" s="44"/>
      <c r="V576" s="106"/>
    </row>
    <row r="577" spans="2:22" x14ac:dyDescent="0.2">
      <c r="B577" s="73"/>
      <c r="C577" s="115"/>
      <c r="N577" s="44"/>
      <c r="O577" s="44"/>
      <c r="V577" s="106"/>
    </row>
    <row r="578" spans="2:22" x14ac:dyDescent="0.2">
      <c r="B578" s="73"/>
      <c r="C578" s="115"/>
      <c r="N578" s="44"/>
      <c r="O578" s="44"/>
      <c r="V578" s="106"/>
    </row>
    <row r="579" spans="2:22" x14ac:dyDescent="0.2">
      <c r="B579" s="73"/>
      <c r="C579" s="115"/>
      <c r="N579" s="44"/>
      <c r="O579" s="44"/>
      <c r="V579" s="106"/>
    </row>
    <row r="580" spans="2:22" x14ac:dyDescent="0.2">
      <c r="B580" s="73"/>
      <c r="C580" s="115"/>
      <c r="N580" s="44"/>
      <c r="O580" s="44"/>
      <c r="V580" s="106"/>
    </row>
    <row r="581" spans="2:22" x14ac:dyDescent="0.2">
      <c r="B581" s="73"/>
      <c r="C581" s="115"/>
      <c r="N581" s="44"/>
      <c r="O581" s="44"/>
      <c r="V581" s="106"/>
    </row>
    <row r="582" spans="2:22" x14ac:dyDescent="0.2">
      <c r="B582" s="73"/>
      <c r="C582" s="115"/>
      <c r="N582" s="44"/>
      <c r="O582" s="44"/>
      <c r="V582" s="106"/>
    </row>
    <row r="583" spans="2:22" x14ac:dyDescent="0.2">
      <c r="B583" s="73"/>
      <c r="C583" s="115"/>
      <c r="N583" s="44"/>
      <c r="O583" s="44"/>
      <c r="V583" s="106"/>
    </row>
    <row r="584" spans="2:22" x14ac:dyDescent="0.2">
      <c r="B584" s="73"/>
      <c r="C584" s="115"/>
      <c r="N584" s="44"/>
      <c r="O584" s="44"/>
      <c r="V584" s="106"/>
    </row>
    <row r="585" spans="2:22" x14ac:dyDescent="0.2">
      <c r="B585" s="73"/>
      <c r="C585" s="115"/>
      <c r="N585" s="44"/>
      <c r="O585" s="44"/>
      <c r="V585" s="106"/>
    </row>
    <row r="586" spans="2:22" x14ac:dyDescent="0.2">
      <c r="B586" s="73"/>
      <c r="C586" s="115"/>
      <c r="N586" s="44"/>
      <c r="O586" s="44"/>
      <c r="V586" s="106"/>
    </row>
    <row r="587" spans="2:22" x14ac:dyDescent="0.2">
      <c r="B587" s="73"/>
      <c r="C587" s="115"/>
      <c r="N587" s="44"/>
      <c r="O587" s="44"/>
      <c r="V587" s="106"/>
    </row>
    <row r="588" spans="2:22" x14ac:dyDescent="0.2">
      <c r="B588" s="73"/>
      <c r="C588" s="115"/>
      <c r="N588" s="44"/>
      <c r="O588" s="44"/>
      <c r="V588" s="106"/>
    </row>
    <row r="589" spans="2:22" x14ac:dyDescent="0.2">
      <c r="B589" s="73"/>
      <c r="C589" s="115"/>
      <c r="N589" s="44"/>
      <c r="O589" s="44"/>
      <c r="V589" s="106"/>
    </row>
    <row r="590" spans="2:22" x14ac:dyDescent="0.2">
      <c r="B590" s="73"/>
      <c r="C590" s="115"/>
      <c r="N590" s="44"/>
      <c r="O590" s="44"/>
      <c r="V590" s="106"/>
    </row>
    <row r="591" spans="2:22" x14ac:dyDescent="0.2">
      <c r="B591" s="73"/>
      <c r="C591" s="115"/>
      <c r="N591" s="44"/>
      <c r="O591" s="44"/>
      <c r="V591" s="106"/>
    </row>
    <row r="592" spans="2:22" x14ac:dyDescent="0.2">
      <c r="B592" s="73"/>
      <c r="C592" s="115"/>
      <c r="N592" s="44"/>
      <c r="O592" s="44"/>
      <c r="V592" s="106"/>
    </row>
    <row r="593" spans="2:22" x14ac:dyDescent="0.2">
      <c r="B593" s="73"/>
      <c r="C593" s="115"/>
      <c r="N593" s="44"/>
      <c r="O593" s="44"/>
      <c r="V593" s="106"/>
    </row>
    <row r="594" spans="2:22" x14ac:dyDescent="0.2">
      <c r="B594" s="73"/>
      <c r="C594" s="115"/>
      <c r="N594" s="44"/>
      <c r="O594" s="44"/>
      <c r="V594" s="106"/>
    </row>
    <row r="595" spans="2:22" x14ac:dyDescent="0.2">
      <c r="B595" s="73"/>
      <c r="C595" s="115"/>
      <c r="N595" s="44"/>
      <c r="O595" s="44"/>
      <c r="V595" s="106"/>
    </row>
    <row r="596" spans="2:22" x14ac:dyDescent="0.2">
      <c r="B596" s="73"/>
      <c r="C596" s="115"/>
      <c r="N596" s="44"/>
      <c r="O596" s="44"/>
      <c r="V596" s="106"/>
    </row>
    <row r="597" spans="2:22" x14ac:dyDescent="0.2">
      <c r="B597" s="73"/>
      <c r="C597" s="115"/>
      <c r="N597" s="44"/>
      <c r="O597" s="44"/>
      <c r="V597" s="106"/>
    </row>
    <row r="598" spans="2:22" x14ac:dyDescent="0.2">
      <c r="B598" s="73"/>
      <c r="C598" s="115"/>
      <c r="N598" s="44"/>
      <c r="O598" s="44"/>
      <c r="V598" s="106"/>
    </row>
    <row r="599" spans="2:22" x14ac:dyDescent="0.2">
      <c r="B599" s="73"/>
      <c r="C599" s="115"/>
      <c r="N599" s="44"/>
      <c r="O599" s="44"/>
      <c r="V599" s="106"/>
    </row>
    <row r="600" spans="2:22" x14ac:dyDescent="0.2">
      <c r="B600" s="73"/>
      <c r="C600" s="115"/>
      <c r="N600" s="44"/>
      <c r="O600" s="44"/>
      <c r="V600" s="106"/>
    </row>
    <row r="601" spans="2:22" x14ac:dyDescent="0.2">
      <c r="B601" s="73"/>
      <c r="C601" s="115"/>
      <c r="N601" s="44"/>
      <c r="O601" s="44"/>
      <c r="V601" s="106"/>
    </row>
    <row r="602" spans="2:22" x14ac:dyDescent="0.2">
      <c r="B602" s="73"/>
      <c r="C602" s="115"/>
      <c r="N602" s="44"/>
      <c r="O602" s="44"/>
      <c r="V602" s="106"/>
    </row>
    <row r="603" spans="2:22" x14ac:dyDescent="0.2">
      <c r="B603" s="73"/>
      <c r="C603" s="115"/>
      <c r="N603" s="44"/>
      <c r="O603" s="44"/>
      <c r="V603" s="106"/>
    </row>
    <row r="604" spans="2:22" x14ac:dyDescent="0.2">
      <c r="B604" s="73"/>
      <c r="C604" s="115"/>
      <c r="N604" s="44"/>
      <c r="O604" s="44"/>
      <c r="V604" s="106"/>
    </row>
    <row r="605" spans="2:22" x14ac:dyDescent="0.2">
      <c r="B605" s="73"/>
      <c r="C605" s="115"/>
      <c r="N605" s="44"/>
      <c r="O605" s="44"/>
      <c r="V605" s="106"/>
    </row>
    <row r="606" spans="2:22" x14ac:dyDescent="0.2">
      <c r="B606" s="73"/>
      <c r="C606" s="115"/>
      <c r="N606" s="44"/>
      <c r="O606" s="44"/>
      <c r="V606" s="106"/>
    </row>
    <row r="607" spans="2:22" x14ac:dyDescent="0.2">
      <c r="B607" s="73"/>
      <c r="C607" s="115"/>
      <c r="N607" s="44"/>
      <c r="O607" s="44"/>
      <c r="V607" s="106"/>
    </row>
    <row r="608" spans="2:22" x14ac:dyDescent="0.2">
      <c r="B608" s="73"/>
      <c r="C608" s="115"/>
      <c r="N608" s="44"/>
      <c r="O608" s="44"/>
      <c r="V608" s="106"/>
    </row>
    <row r="609" spans="2:22" x14ac:dyDescent="0.2">
      <c r="B609" s="73"/>
      <c r="C609" s="115"/>
      <c r="N609" s="44"/>
      <c r="O609" s="44"/>
      <c r="V609" s="106"/>
    </row>
    <row r="610" spans="2:22" x14ac:dyDescent="0.2">
      <c r="B610" s="73"/>
      <c r="C610" s="115"/>
      <c r="N610" s="44"/>
      <c r="O610" s="44"/>
      <c r="V610" s="106"/>
    </row>
    <row r="611" spans="2:22" x14ac:dyDescent="0.2">
      <c r="B611" s="73"/>
      <c r="C611" s="115"/>
      <c r="N611" s="44"/>
      <c r="O611" s="44"/>
      <c r="V611" s="106"/>
    </row>
    <row r="612" spans="2:22" x14ac:dyDescent="0.2">
      <c r="B612" s="73"/>
      <c r="C612" s="115"/>
      <c r="N612" s="44"/>
      <c r="O612" s="44"/>
      <c r="V612" s="106"/>
    </row>
    <row r="613" spans="2:22" x14ac:dyDescent="0.2">
      <c r="B613" s="73"/>
      <c r="C613" s="115"/>
      <c r="N613" s="44"/>
      <c r="O613" s="44"/>
      <c r="V613" s="106"/>
    </row>
    <row r="614" spans="2:22" x14ac:dyDescent="0.2">
      <c r="B614" s="73"/>
      <c r="C614" s="115"/>
      <c r="N614" s="44"/>
      <c r="O614" s="44"/>
      <c r="V614" s="106"/>
    </row>
    <row r="615" spans="2:22" x14ac:dyDescent="0.2">
      <c r="B615" s="73"/>
      <c r="C615" s="115"/>
      <c r="N615" s="44"/>
      <c r="O615" s="44"/>
      <c r="V615" s="106"/>
    </row>
    <row r="616" spans="2:22" x14ac:dyDescent="0.2">
      <c r="B616" s="73"/>
      <c r="C616" s="115"/>
      <c r="N616" s="44"/>
      <c r="O616" s="44"/>
      <c r="V616" s="106"/>
    </row>
    <row r="617" spans="2:22" x14ac:dyDescent="0.2">
      <c r="B617" s="73"/>
      <c r="C617" s="115"/>
      <c r="N617" s="44"/>
      <c r="O617" s="44"/>
      <c r="V617" s="106"/>
    </row>
    <row r="618" spans="2:22" x14ac:dyDescent="0.2">
      <c r="B618" s="73"/>
      <c r="C618" s="115"/>
      <c r="N618" s="44"/>
      <c r="O618" s="44"/>
      <c r="V618" s="106"/>
    </row>
    <row r="619" spans="2:22" x14ac:dyDescent="0.2">
      <c r="B619" s="73"/>
      <c r="C619" s="115"/>
      <c r="N619" s="44"/>
      <c r="O619" s="44"/>
      <c r="V619" s="106"/>
    </row>
    <row r="620" spans="2:22" x14ac:dyDescent="0.2">
      <c r="B620" s="73"/>
      <c r="C620" s="115"/>
      <c r="N620" s="44"/>
      <c r="O620" s="44"/>
      <c r="V620" s="106"/>
    </row>
    <row r="621" spans="2:22" x14ac:dyDescent="0.2">
      <c r="B621" s="73"/>
      <c r="C621" s="115"/>
      <c r="N621" s="44"/>
      <c r="O621" s="44"/>
      <c r="V621" s="106"/>
    </row>
    <row r="622" spans="2:22" x14ac:dyDescent="0.2">
      <c r="B622" s="73"/>
      <c r="C622" s="115"/>
      <c r="N622" s="44"/>
      <c r="O622" s="44"/>
      <c r="V622" s="106"/>
    </row>
    <row r="623" spans="2:22" x14ac:dyDescent="0.2">
      <c r="B623" s="73"/>
      <c r="C623" s="115"/>
      <c r="N623" s="44"/>
      <c r="O623" s="44"/>
      <c r="V623" s="106"/>
    </row>
    <row r="624" spans="2:22" x14ac:dyDescent="0.2">
      <c r="B624" s="73"/>
      <c r="C624" s="115"/>
      <c r="N624" s="44"/>
      <c r="O624" s="44"/>
      <c r="V624" s="106"/>
    </row>
    <row r="625" spans="2:22" x14ac:dyDescent="0.2">
      <c r="B625" s="73"/>
      <c r="C625" s="115"/>
      <c r="N625" s="44"/>
      <c r="O625" s="44"/>
      <c r="V625" s="106"/>
    </row>
    <row r="626" spans="2:22" x14ac:dyDescent="0.2">
      <c r="B626" s="73"/>
      <c r="C626" s="115"/>
      <c r="N626" s="44"/>
      <c r="O626" s="44"/>
      <c r="V626" s="106"/>
    </row>
    <row r="627" spans="2:22" x14ac:dyDescent="0.2">
      <c r="B627" s="73"/>
      <c r="C627" s="115"/>
      <c r="N627" s="44"/>
      <c r="O627" s="44"/>
      <c r="V627" s="106"/>
    </row>
    <row r="628" spans="2:22" x14ac:dyDescent="0.2">
      <c r="B628" s="73"/>
      <c r="C628" s="115"/>
      <c r="N628" s="44"/>
      <c r="O628" s="44"/>
      <c r="V628" s="106"/>
    </row>
    <row r="629" spans="2:22" x14ac:dyDescent="0.2">
      <c r="B629" s="73"/>
      <c r="C629" s="115"/>
      <c r="N629" s="44"/>
      <c r="O629" s="44"/>
      <c r="V629" s="106"/>
    </row>
    <row r="630" spans="2:22" x14ac:dyDescent="0.2">
      <c r="B630" s="73"/>
      <c r="C630" s="115"/>
      <c r="N630" s="44"/>
      <c r="O630" s="44"/>
      <c r="V630" s="106"/>
    </row>
    <row r="631" spans="2:22" x14ac:dyDescent="0.2">
      <c r="B631" s="73"/>
      <c r="C631" s="115"/>
      <c r="N631" s="44"/>
      <c r="O631" s="44"/>
      <c r="V631" s="106"/>
    </row>
    <row r="632" spans="2:22" x14ac:dyDescent="0.2">
      <c r="B632" s="73"/>
      <c r="C632" s="115"/>
      <c r="N632" s="44"/>
      <c r="O632" s="44"/>
      <c r="V632" s="106"/>
    </row>
    <row r="633" spans="2:22" x14ac:dyDescent="0.2">
      <c r="B633" s="73"/>
      <c r="C633" s="115"/>
      <c r="N633" s="44"/>
      <c r="O633" s="44"/>
      <c r="V633" s="106"/>
    </row>
    <row r="634" spans="2:22" x14ac:dyDescent="0.2">
      <c r="B634" s="73"/>
      <c r="C634" s="115"/>
      <c r="N634" s="44"/>
      <c r="O634" s="44"/>
      <c r="V634" s="106"/>
    </row>
    <row r="635" spans="2:22" x14ac:dyDescent="0.2">
      <c r="B635" s="73"/>
      <c r="C635" s="115"/>
      <c r="N635" s="44"/>
      <c r="O635" s="44"/>
      <c r="V635" s="106"/>
    </row>
    <row r="636" spans="2:22" x14ac:dyDescent="0.2">
      <c r="B636" s="73"/>
      <c r="C636" s="115"/>
      <c r="N636" s="44"/>
      <c r="O636" s="44"/>
      <c r="V636" s="106"/>
    </row>
    <row r="637" spans="2:22" x14ac:dyDescent="0.2">
      <c r="B637" s="73"/>
      <c r="C637" s="115"/>
      <c r="N637" s="44"/>
      <c r="O637" s="44"/>
      <c r="V637" s="106"/>
    </row>
    <row r="638" spans="2:22" x14ac:dyDescent="0.2">
      <c r="B638" s="73"/>
      <c r="C638" s="115"/>
      <c r="N638" s="44"/>
      <c r="O638" s="44"/>
      <c r="V638" s="106"/>
    </row>
    <row r="639" spans="2:22" x14ac:dyDescent="0.2">
      <c r="B639" s="73"/>
      <c r="C639" s="115"/>
      <c r="N639" s="44"/>
      <c r="O639" s="44"/>
      <c r="V639" s="106"/>
    </row>
    <row r="640" spans="2:22" x14ac:dyDescent="0.2">
      <c r="B640" s="73"/>
      <c r="C640" s="115"/>
      <c r="N640" s="44"/>
      <c r="O640" s="44"/>
      <c r="V640" s="106"/>
    </row>
    <row r="641" spans="2:22" x14ac:dyDescent="0.2">
      <c r="B641" s="73"/>
      <c r="C641" s="115"/>
      <c r="N641" s="44"/>
      <c r="O641" s="44"/>
      <c r="V641" s="106"/>
    </row>
    <row r="642" spans="2:22" x14ac:dyDescent="0.2">
      <c r="B642" s="73"/>
      <c r="C642" s="115"/>
      <c r="N642" s="44"/>
      <c r="O642" s="44"/>
      <c r="V642" s="106"/>
    </row>
    <row r="643" spans="2:22" x14ac:dyDescent="0.2">
      <c r="B643" s="73"/>
      <c r="C643" s="115"/>
      <c r="N643" s="44"/>
      <c r="O643" s="44"/>
      <c r="V643" s="106"/>
    </row>
    <row r="644" spans="2:22" x14ac:dyDescent="0.2">
      <c r="B644" s="73"/>
      <c r="C644" s="115"/>
      <c r="N644" s="44"/>
      <c r="O644" s="44"/>
      <c r="V644" s="106"/>
    </row>
    <row r="645" spans="2:22" x14ac:dyDescent="0.2">
      <c r="B645" s="73"/>
      <c r="C645" s="115"/>
      <c r="N645" s="44"/>
      <c r="O645" s="44"/>
      <c r="V645" s="106"/>
    </row>
    <row r="646" spans="2:22" x14ac:dyDescent="0.2">
      <c r="B646" s="73"/>
      <c r="C646" s="115"/>
      <c r="N646" s="44"/>
      <c r="O646" s="44"/>
      <c r="V646" s="106"/>
    </row>
    <row r="647" spans="2:22" x14ac:dyDescent="0.2">
      <c r="B647" s="73"/>
      <c r="C647" s="115"/>
      <c r="N647" s="44"/>
      <c r="O647" s="44"/>
      <c r="V647" s="106"/>
    </row>
    <row r="648" spans="2:22" x14ac:dyDescent="0.2">
      <c r="B648" s="73"/>
      <c r="C648" s="115"/>
      <c r="N648" s="44"/>
      <c r="O648" s="44"/>
      <c r="V648" s="106"/>
    </row>
    <row r="649" spans="2:22" x14ac:dyDescent="0.2">
      <c r="B649" s="73"/>
      <c r="C649" s="115"/>
      <c r="N649" s="44"/>
      <c r="O649" s="44"/>
      <c r="V649" s="106"/>
    </row>
    <row r="650" spans="2:22" x14ac:dyDescent="0.2">
      <c r="B650" s="73"/>
      <c r="C650" s="115"/>
      <c r="N650" s="44"/>
      <c r="O650" s="44"/>
      <c r="V650" s="106"/>
    </row>
    <row r="651" spans="2:22" x14ac:dyDescent="0.2">
      <c r="B651" s="73"/>
      <c r="C651" s="115"/>
      <c r="N651" s="44"/>
      <c r="O651" s="44"/>
      <c r="V651" s="106"/>
    </row>
    <row r="652" spans="2:22" x14ac:dyDescent="0.2">
      <c r="B652" s="73"/>
      <c r="C652" s="115"/>
      <c r="N652" s="44"/>
      <c r="O652" s="44"/>
      <c r="V652" s="106"/>
    </row>
    <row r="653" spans="2:22" x14ac:dyDescent="0.2">
      <c r="B653" s="73"/>
      <c r="C653" s="115"/>
      <c r="N653" s="44"/>
      <c r="O653" s="44"/>
      <c r="V653" s="106"/>
    </row>
    <row r="654" spans="2:22" x14ac:dyDescent="0.2">
      <c r="B654" s="73"/>
      <c r="C654" s="115"/>
      <c r="N654" s="44"/>
      <c r="O654" s="44"/>
      <c r="V654" s="106"/>
    </row>
    <row r="655" spans="2:22" x14ac:dyDescent="0.2">
      <c r="B655" s="73"/>
      <c r="C655" s="115"/>
      <c r="N655" s="44"/>
      <c r="O655" s="44"/>
      <c r="V655" s="106"/>
    </row>
    <row r="656" spans="2:22" x14ac:dyDescent="0.2">
      <c r="B656" s="73"/>
      <c r="C656" s="115"/>
      <c r="N656" s="44"/>
      <c r="O656" s="44"/>
      <c r="V656" s="106"/>
    </row>
    <row r="657" spans="2:22" x14ac:dyDescent="0.2">
      <c r="B657" s="73"/>
      <c r="C657" s="115"/>
      <c r="N657" s="44"/>
      <c r="O657" s="44"/>
      <c r="V657" s="106"/>
    </row>
    <row r="658" spans="2:22" x14ac:dyDescent="0.2">
      <c r="B658" s="73"/>
      <c r="C658" s="115"/>
      <c r="N658" s="44"/>
      <c r="O658" s="44"/>
      <c r="V658" s="106"/>
    </row>
    <row r="659" spans="2:22" x14ac:dyDescent="0.2">
      <c r="B659" s="73"/>
      <c r="C659" s="115"/>
      <c r="N659" s="44"/>
      <c r="O659" s="44"/>
      <c r="V659" s="106"/>
    </row>
    <row r="660" spans="2:22" x14ac:dyDescent="0.2">
      <c r="B660" s="73"/>
      <c r="C660" s="115"/>
      <c r="N660" s="44"/>
      <c r="O660" s="44"/>
      <c r="V660" s="106"/>
    </row>
    <row r="661" spans="2:22" x14ac:dyDescent="0.2">
      <c r="B661" s="73"/>
      <c r="C661" s="115"/>
      <c r="N661" s="44"/>
      <c r="O661" s="44"/>
      <c r="V661" s="106"/>
    </row>
    <row r="662" spans="2:22" x14ac:dyDescent="0.2">
      <c r="B662" s="73"/>
      <c r="C662" s="115"/>
      <c r="N662" s="44"/>
      <c r="O662" s="44"/>
      <c r="V662" s="106"/>
    </row>
    <row r="663" spans="2:22" x14ac:dyDescent="0.2">
      <c r="B663" s="73"/>
      <c r="C663" s="115"/>
      <c r="N663" s="44"/>
      <c r="O663" s="44"/>
      <c r="V663" s="106"/>
    </row>
    <row r="664" spans="2:22" x14ac:dyDescent="0.2">
      <c r="B664" s="73"/>
      <c r="C664" s="115"/>
      <c r="N664" s="44"/>
      <c r="O664" s="44"/>
      <c r="V664" s="106"/>
    </row>
    <row r="665" spans="2:22" x14ac:dyDescent="0.2">
      <c r="B665" s="73"/>
      <c r="C665" s="115"/>
      <c r="N665" s="44"/>
      <c r="O665" s="44"/>
      <c r="V665" s="106"/>
    </row>
    <row r="666" spans="2:22" x14ac:dyDescent="0.2">
      <c r="B666" s="73"/>
      <c r="C666" s="115"/>
      <c r="N666" s="44"/>
      <c r="O666" s="44"/>
      <c r="V666" s="106"/>
    </row>
    <row r="667" spans="2:22" x14ac:dyDescent="0.2">
      <c r="B667" s="73"/>
      <c r="C667" s="115"/>
      <c r="N667" s="44"/>
      <c r="O667" s="44"/>
      <c r="V667" s="106"/>
    </row>
    <row r="668" spans="2:22" x14ac:dyDescent="0.2">
      <c r="B668" s="73"/>
      <c r="C668" s="115"/>
      <c r="N668" s="44"/>
      <c r="O668" s="44"/>
      <c r="V668" s="106"/>
    </row>
    <row r="669" spans="2:22" x14ac:dyDescent="0.2">
      <c r="B669" s="73"/>
      <c r="C669" s="115"/>
      <c r="N669" s="44"/>
      <c r="O669" s="44"/>
      <c r="V669" s="106"/>
    </row>
    <row r="670" spans="2:22" x14ac:dyDescent="0.2">
      <c r="B670" s="73"/>
      <c r="C670" s="115"/>
      <c r="N670" s="44"/>
      <c r="O670" s="44"/>
      <c r="V670" s="106"/>
    </row>
    <row r="671" spans="2:22" x14ac:dyDescent="0.2">
      <c r="B671" s="73"/>
      <c r="C671" s="115"/>
      <c r="N671" s="44"/>
      <c r="O671" s="44"/>
      <c r="V671" s="106"/>
    </row>
    <row r="672" spans="2:22" x14ac:dyDescent="0.2">
      <c r="B672" s="73"/>
      <c r="C672" s="115"/>
      <c r="N672" s="44"/>
      <c r="O672" s="44"/>
      <c r="V672" s="106"/>
    </row>
    <row r="673" spans="2:22" x14ac:dyDescent="0.2">
      <c r="B673" s="73"/>
      <c r="C673" s="115"/>
      <c r="N673" s="44"/>
      <c r="O673" s="44"/>
      <c r="V673" s="106"/>
    </row>
    <row r="674" spans="2:22" x14ac:dyDescent="0.2">
      <c r="B674" s="73"/>
      <c r="C674" s="115"/>
      <c r="N674" s="44"/>
      <c r="O674" s="44"/>
      <c r="V674" s="106"/>
    </row>
    <row r="675" spans="2:22" x14ac:dyDescent="0.2">
      <c r="B675" s="73"/>
      <c r="C675" s="115"/>
      <c r="N675" s="44"/>
      <c r="O675" s="44"/>
      <c r="V675" s="106"/>
    </row>
    <row r="676" spans="2:22" x14ac:dyDescent="0.2">
      <c r="B676" s="73"/>
      <c r="C676" s="115"/>
      <c r="N676" s="44"/>
      <c r="O676" s="44"/>
      <c r="V676" s="106"/>
    </row>
    <row r="677" spans="2:22" x14ac:dyDescent="0.2">
      <c r="B677" s="73"/>
      <c r="C677" s="115"/>
      <c r="N677" s="44"/>
      <c r="O677" s="44"/>
      <c r="V677" s="106"/>
    </row>
    <row r="678" spans="2:22" x14ac:dyDescent="0.2">
      <c r="B678" s="73"/>
      <c r="C678" s="115"/>
      <c r="N678" s="44"/>
      <c r="O678" s="44"/>
      <c r="V678" s="106"/>
    </row>
    <row r="679" spans="2:22" x14ac:dyDescent="0.2">
      <c r="B679" s="73"/>
      <c r="C679" s="115"/>
      <c r="N679" s="44"/>
      <c r="O679" s="44"/>
      <c r="V679" s="106"/>
    </row>
    <row r="680" spans="2:22" x14ac:dyDescent="0.2">
      <c r="B680" s="73"/>
      <c r="C680" s="115"/>
      <c r="N680" s="44"/>
      <c r="O680" s="44"/>
      <c r="V680" s="106"/>
    </row>
    <row r="681" spans="2:22" x14ac:dyDescent="0.2">
      <c r="B681" s="73"/>
      <c r="C681" s="115"/>
      <c r="N681" s="44"/>
      <c r="O681" s="44"/>
      <c r="V681" s="106"/>
    </row>
    <row r="682" spans="2:22" x14ac:dyDescent="0.2">
      <c r="B682" s="73"/>
      <c r="C682" s="115"/>
      <c r="N682" s="44"/>
      <c r="O682" s="44"/>
      <c r="V682" s="106"/>
    </row>
    <row r="683" spans="2:22" x14ac:dyDescent="0.2">
      <c r="B683" s="73"/>
      <c r="C683" s="115"/>
      <c r="N683" s="44"/>
      <c r="O683" s="44"/>
      <c r="V683" s="106"/>
    </row>
    <row r="684" spans="2:22" x14ac:dyDescent="0.2">
      <c r="B684" s="73"/>
      <c r="C684" s="115"/>
      <c r="N684" s="44"/>
      <c r="O684" s="44"/>
      <c r="V684" s="106"/>
    </row>
    <row r="685" spans="2:22" x14ac:dyDescent="0.2">
      <c r="B685" s="73"/>
      <c r="C685" s="115"/>
      <c r="N685" s="44"/>
      <c r="O685" s="44"/>
      <c r="V685" s="106"/>
    </row>
    <row r="686" spans="2:22" x14ac:dyDescent="0.2">
      <c r="B686" s="73"/>
      <c r="C686" s="115"/>
      <c r="N686" s="44"/>
      <c r="O686" s="44"/>
      <c r="V686" s="106"/>
    </row>
    <row r="687" spans="2:22" x14ac:dyDescent="0.2">
      <c r="B687" s="73"/>
      <c r="C687" s="115"/>
      <c r="N687" s="44"/>
      <c r="O687" s="44"/>
      <c r="V687" s="106"/>
    </row>
    <row r="688" spans="2:22" x14ac:dyDescent="0.2">
      <c r="B688" s="73"/>
      <c r="C688" s="115"/>
      <c r="N688" s="44"/>
      <c r="O688" s="44"/>
      <c r="V688" s="106"/>
    </row>
    <row r="689" spans="2:22" x14ac:dyDescent="0.2">
      <c r="B689" s="73"/>
      <c r="C689" s="115"/>
      <c r="N689" s="44"/>
      <c r="O689" s="44"/>
      <c r="V689" s="106"/>
    </row>
    <row r="690" spans="2:22" x14ac:dyDescent="0.2">
      <c r="B690" s="73"/>
      <c r="C690" s="115"/>
      <c r="N690" s="44"/>
      <c r="O690" s="44"/>
      <c r="V690" s="106"/>
    </row>
    <row r="691" spans="2:22" x14ac:dyDescent="0.2">
      <c r="B691" s="73"/>
      <c r="C691" s="115"/>
      <c r="N691" s="44"/>
      <c r="O691" s="44"/>
      <c r="V691" s="106"/>
    </row>
    <row r="692" spans="2:22" x14ac:dyDescent="0.2">
      <c r="B692" s="73"/>
      <c r="C692" s="115"/>
      <c r="N692" s="44"/>
      <c r="O692" s="44"/>
      <c r="V692" s="106"/>
    </row>
    <row r="693" spans="2:22" x14ac:dyDescent="0.2">
      <c r="B693" s="73"/>
      <c r="C693" s="115"/>
      <c r="N693" s="44"/>
      <c r="O693" s="44"/>
      <c r="V693" s="106"/>
    </row>
    <row r="694" spans="2:22" x14ac:dyDescent="0.2">
      <c r="B694" s="73"/>
      <c r="C694" s="115"/>
      <c r="N694" s="44"/>
      <c r="O694" s="44"/>
      <c r="V694" s="106"/>
    </row>
    <row r="695" spans="2:22" x14ac:dyDescent="0.2">
      <c r="B695" s="73"/>
      <c r="C695" s="115"/>
      <c r="N695" s="44"/>
      <c r="O695" s="44"/>
      <c r="V695" s="106"/>
    </row>
    <row r="696" spans="2:22" x14ac:dyDescent="0.2">
      <c r="B696" s="73"/>
      <c r="C696" s="115"/>
      <c r="N696" s="44"/>
      <c r="O696" s="44"/>
      <c r="V696" s="106"/>
    </row>
    <row r="697" spans="2:22" x14ac:dyDescent="0.2">
      <c r="B697" s="73"/>
      <c r="C697" s="115"/>
      <c r="N697" s="44"/>
      <c r="O697" s="44"/>
      <c r="V697" s="106"/>
    </row>
    <row r="698" spans="2:22" x14ac:dyDescent="0.2">
      <c r="B698" s="73"/>
      <c r="C698" s="115"/>
      <c r="N698" s="44"/>
      <c r="O698" s="44"/>
      <c r="V698" s="106"/>
    </row>
    <row r="699" spans="2:22" x14ac:dyDescent="0.2">
      <c r="B699" s="73"/>
      <c r="C699" s="115"/>
      <c r="N699" s="44"/>
      <c r="O699" s="44"/>
      <c r="V699" s="106"/>
    </row>
    <row r="700" spans="2:22" x14ac:dyDescent="0.2">
      <c r="B700" s="73"/>
      <c r="C700" s="115"/>
      <c r="N700" s="44"/>
      <c r="O700" s="44"/>
      <c r="V700" s="106"/>
    </row>
    <row r="701" spans="2:22" x14ac:dyDescent="0.2">
      <c r="B701" s="73"/>
      <c r="C701" s="115"/>
      <c r="N701" s="44"/>
      <c r="O701" s="44"/>
      <c r="V701" s="106"/>
    </row>
    <row r="702" spans="2:22" x14ac:dyDescent="0.2">
      <c r="B702" s="73"/>
      <c r="C702" s="115"/>
      <c r="N702" s="44"/>
      <c r="O702" s="44"/>
      <c r="V702" s="106"/>
    </row>
    <row r="703" spans="2:22" x14ac:dyDescent="0.2">
      <c r="B703" s="73"/>
      <c r="C703" s="115"/>
      <c r="N703" s="44"/>
      <c r="O703" s="44"/>
      <c r="V703" s="106"/>
    </row>
    <row r="704" spans="2:22" x14ac:dyDescent="0.2">
      <c r="B704" s="73"/>
      <c r="C704" s="115"/>
      <c r="N704" s="44"/>
      <c r="O704" s="44"/>
      <c r="V704" s="106"/>
    </row>
    <row r="705" spans="2:22" x14ac:dyDescent="0.2">
      <c r="B705" s="73"/>
      <c r="C705" s="115"/>
      <c r="N705" s="44"/>
      <c r="O705" s="44"/>
      <c r="V705" s="106"/>
    </row>
    <row r="706" spans="2:22" x14ac:dyDescent="0.2">
      <c r="B706" s="73"/>
      <c r="C706" s="115"/>
      <c r="N706" s="44"/>
      <c r="O706" s="44"/>
      <c r="V706" s="106"/>
    </row>
    <row r="707" spans="2:22" x14ac:dyDescent="0.2">
      <c r="B707" s="73"/>
      <c r="C707" s="115"/>
      <c r="N707" s="44"/>
      <c r="O707" s="44"/>
      <c r="V707" s="106"/>
    </row>
    <row r="708" spans="2:22" x14ac:dyDescent="0.2">
      <c r="B708" s="73"/>
      <c r="C708" s="115"/>
      <c r="N708" s="44"/>
      <c r="O708" s="44"/>
      <c r="V708" s="106"/>
    </row>
    <row r="709" spans="2:22" x14ac:dyDescent="0.2">
      <c r="B709" s="73"/>
      <c r="C709" s="115"/>
      <c r="N709" s="44"/>
      <c r="O709" s="44"/>
      <c r="V709" s="106"/>
    </row>
    <row r="710" spans="2:22" x14ac:dyDescent="0.2">
      <c r="B710" s="73"/>
      <c r="C710" s="115"/>
      <c r="N710" s="44"/>
      <c r="O710" s="44"/>
      <c r="V710" s="106"/>
    </row>
    <row r="711" spans="2:22" x14ac:dyDescent="0.2">
      <c r="B711" s="73"/>
      <c r="C711" s="115"/>
      <c r="N711" s="44"/>
      <c r="O711" s="44"/>
      <c r="V711" s="106"/>
    </row>
    <row r="712" spans="2:22" x14ac:dyDescent="0.2">
      <c r="B712" s="73"/>
      <c r="C712" s="115"/>
      <c r="N712" s="44"/>
      <c r="O712" s="44"/>
      <c r="V712" s="106"/>
    </row>
    <row r="713" spans="2:22" x14ac:dyDescent="0.2">
      <c r="B713" s="73"/>
      <c r="C713" s="115"/>
      <c r="N713" s="44"/>
      <c r="O713" s="44"/>
      <c r="V713" s="106"/>
    </row>
    <row r="714" spans="2:22" x14ac:dyDescent="0.2">
      <c r="B714" s="73"/>
      <c r="C714" s="115"/>
      <c r="N714" s="44"/>
      <c r="O714" s="44"/>
      <c r="V714" s="106"/>
    </row>
    <row r="715" spans="2:22" x14ac:dyDescent="0.2">
      <c r="B715" s="73"/>
      <c r="C715" s="115"/>
      <c r="N715" s="44"/>
      <c r="O715" s="44"/>
      <c r="V715" s="106"/>
    </row>
    <row r="716" spans="2:22" x14ac:dyDescent="0.2">
      <c r="B716" s="73"/>
      <c r="C716" s="115"/>
      <c r="N716" s="44"/>
      <c r="O716" s="44"/>
      <c r="V716" s="106"/>
    </row>
    <row r="717" spans="2:22" x14ac:dyDescent="0.2">
      <c r="B717" s="73"/>
      <c r="C717" s="115"/>
      <c r="N717" s="44"/>
      <c r="O717" s="44"/>
      <c r="V717" s="106"/>
    </row>
    <row r="718" spans="2:22" x14ac:dyDescent="0.2">
      <c r="B718" s="73"/>
      <c r="C718" s="115"/>
      <c r="N718" s="44"/>
      <c r="O718" s="44"/>
      <c r="V718" s="106"/>
    </row>
    <row r="719" spans="2:22" x14ac:dyDescent="0.2">
      <c r="B719" s="73"/>
      <c r="C719" s="115"/>
      <c r="N719" s="44"/>
      <c r="O719" s="44"/>
      <c r="V719" s="106"/>
    </row>
    <row r="720" spans="2:22" x14ac:dyDescent="0.2">
      <c r="B720" s="73"/>
      <c r="C720" s="115"/>
      <c r="N720" s="44"/>
      <c r="O720" s="44"/>
      <c r="V720" s="106"/>
    </row>
    <row r="721" spans="2:22" x14ac:dyDescent="0.2">
      <c r="B721" s="73"/>
      <c r="C721" s="115"/>
      <c r="N721" s="44"/>
      <c r="O721" s="44"/>
      <c r="V721" s="106"/>
    </row>
    <row r="722" spans="2:22" x14ac:dyDescent="0.2">
      <c r="B722" s="73"/>
      <c r="C722" s="115"/>
      <c r="N722" s="44"/>
      <c r="O722" s="44"/>
      <c r="V722" s="106"/>
    </row>
    <row r="723" spans="2:22" x14ac:dyDescent="0.2">
      <c r="B723" s="73"/>
      <c r="C723" s="115"/>
      <c r="N723" s="44"/>
      <c r="O723" s="44"/>
      <c r="V723" s="106"/>
    </row>
    <row r="724" spans="2:22" x14ac:dyDescent="0.2">
      <c r="B724" s="73"/>
      <c r="C724" s="115"/>
      <c r="N724" s="44"/>
      <c r="O724" s="44"/>
      <c r="V724" s="106"/>
    </row>
    <row r="725" spans="2:22" x14ac:dyDescent="0.2">
      <c r="B725" s="73"/>
      <c r="C725" s="115"/>
      <c r="N725" s="44"/>
      <c r="O725" s="44"/>
      <c r="V725" s="106"/>
    </row>
    <row r="726" spans="2:22" x14ac:dyDescent="0.2">
      <c r="B726" s="73"/>
      <c r="C726" s="115"/>
      <c r="N726" s="44"/>
      <c r="O726" s="44"/>
      <c r="V726" s="106"/>
    </row>
    <row r="727" spans="2:22" x14ac:dyDescent="0.2">
      <c r="B727" s="73"/>
      <c r="C727" s="115"/>
      <c r="N727" s="44"/>
      <c r="O727" s="44"/>
      <c r="V727" s="106"/>
    </row>
    <row r="728" spans="2:22" x14ac:dyDescent="0.2">
      <c r="B728" s="73"/>
      <c r="C728" s="115"/>
      <c r="N728" s="44"/>
      <c r="O728" s="44"/>
      <c r="V728" s="106"/>
    </row>
    <row r="729" spans="2:22" x14ac:dyDescent="0.2">
      <c r="B729" s="73"/>
      <c r="C729" s="115"/>
      <c r="N729" s="44"/>
      <c r="O729" s="44"/>
      <c r="V729" s="106"/>
    </row>
    <row r="730" spans="2:22" x14ac:dyDescent="0.2">
      <c r="B730" s="73"/>
      <c r="C730" s="115"/>
      <c r="N730" s="44"/>
      <c r="O730" s="44"/>
      <c r="V730" s="106"/>
    </row>
    <row r="731" spans="2:22" x14ac:dyDescent="0.2">
      <c r="B731" s="73"/>
      <c r="C731" s="115"/>
      <c r="N731" s="44"/>
      <c r="O731" s="44"/>
      <c r="V731" s="106"/>
    </row>
    <row r="732" spans="2:22" x14ac:dyDescent="0.2">
      <c r="B732" s="73"/>
      <c r="C732" s="115"/>
      <c r="N732" s="44"/>
      <c r="O732" s="44"/>
      <c r="V732" s="106"/>
    </row>
    <row r="733" spans="2:22" x14ac:dyDescent="0.2">
      <c r="B733" s="73"/>
      <c r="C733" s="115"/>
      <c r="N733" s="44"/>
      <c r="O733" s="44"/>
      <c r="V733" s="106"/>
    </row>
    <row r="734" spans="2:22" x14ac:dyDescent="0.2">
      <c r="B734" s="73"/>
      <c r="C734" s="115"/>
      <c r="N734" s="44"/>
      <c r="O734" s="44"/>
      <c r="V734" s="106"/>
    </row>
    <row r="735" spans="2:22" x14ac:dyDescent="0.2">
      <c r="B735" s="73"/>
      <c r="C735" s="115"/>
      <c r="N735" s="44"/>
      <c r="O735" s="44"/>
      <c r="V735" s="106"/>
    </row>
    <row r="736" spans="2:22" x14ac:dyDescent="0.2">
      <c r="B736" s="73"/>
      <c r="C736" s="115"/>
      <c r="N736" s="44"/>
      <c r="O736" s="44"/>
      <c r="V736" s="106"/>
    </row>
    <row r="737" spans="2:22" x14ac:dyDescent="0.2">
      <c r="B737" s="73"/>
      <c r="C737" s="115"/>
      <c r="N737" s="44"/>
      <c r="O737" s="44"/>
      <c r="V737" s="106"/>
    </row>
    <row r="738" spans="2:22" x14ac:dyDescent="0.2">
      <c r="B738" s="73"/>
      <c r="C738" s="115"/>
      <c r="N738" s="44"/>
      <c r="O738" s="44"/>
      <c r="V738" s="106"/>
    </row>
    <row r="739" spans="2:22" x14ac:dyDescent="0.2">
      <c r="B739" s="73"/>
      <c r="C739" s="115"/>
      <c r="N739" s="44"/>
      <c r="O739" s="44"/>
      <c r="V739" s="106"/>
    </row>
    <row r="740" spans="2:22" x14ac:dyDescent="0.2">
      <c r="B740" s="73"/>
      <c r="C740" s="115"/>
      <c r="N740" s="44"/>
      <c r="O740" s="44"/>
      <c r="V740" s="106"/>
    </row>
    <row r="741" spans="2:22" x14ac:dyDescent="0.2">
      <c r="B741" s="73"/>
      <c r="C741" s="115"/>
      <c r="N741" s="44"/>
      <c r="O741" s="44"/>
      <c r="V741" s="106"/>
    </row>
    <row r="742" spans="2:22" x14ac:dyDescent="0.2">
      <c r="B742" s="73"/>
      <c r="C742" s="115"/>
      <c r="N742" s="44"/>
      <c r="O742" s="44"/>
      <c r="V742" s="106"/>
    </row>
    <row r="743" spans="2:22" x14ac:dyDescent="0.2">
      <c r="B743" s="73"/>
      <c r="C743" s="115"/>
      <c r="N743" s="44"/>
      <c r="O743" s="44"/>
      <c r="V743" s="106"/>
    </row>
    <row r="744" spans="2:22" x14ac:dyDescent="0.2">
      <c r="B744" s="73"/>
      <c r="C744" s="115"/>
      <c r="N744" s="44"/>
      <c r="O744" s="44"/>
      <c r="V744" s="106"/>
    </row>
    <row r="745" spans="2:22" x14ac:dyDescent="0.2">
      <c r="B745" s="73"/>
      <c r="C745" s="115"/>
      <c r="N745" s="44"/>
      <c r="O745" s="44"/>
      <c r="V745" s="106"/>
    </row>
    <row r="746" spans="2:22" x14ac:dyDescent="0.2">
      <c r="B746" s="73"/>
      <c r="C746" s="115"/>
      <c r="N746" s="44"/>
      <c r="O746" s="44"/>
      <c r="V746" s="106"/>
    </row>
    <row r="747" spans="2:22" x14ac:dyDescent="0.2">
      <c r="B747" s="73"/>
      <c r="C747" s="115"/>
      <c r="N747" s="44"/>
      <c r="O747" s="44"/>
      <c r="V747" s="106"/>
    </row>
    <row r="748" spans="2:22" x14ac:dyDescent="0.2">
      <c r="B748" s="73"/>
      <c r="C748" s="115"/>
      <c r="N748" s="44"/>
      <c r="O748" s="44"/>
      <c r="V748" s="106"/>
    </row>
    <row r="749" spans="2:22" x14ac:dyDescent="0.2">
      <c r="B749" s="73"/>
      <c r="C749" s="115"/>
      <c r="N749" s="44"/>
      <c r="O749" s="44"/>
      <c r="V749" s="106"/>
    </row>
    <row r="750" spans="2:22" x14ac:dyDescent="0.2">
      <c r="B750" s="73"/>
      <c r="C750" s="115"/>
      <c r="N750" s="44"/>
      <c r="O750" s="44"/>
      <c r="V750" s="106"/>
    </row>
    <row r="751" spans="2:22" x14ac:dyDescent="0.2">
      <c r="B751" s="73"/>
      <c r="C751" s="115"/>
      <c r="N751" s="44"/>
      <c r="O751" s="44"/>
      <c r="V751" s="106"/>
    </row>
    <row r="752" spans="2:22" x14ac:dyDescent="0.2">
      <c r="B752" s="73"/>
      <c r="C752" s="115"/>
      <c r="N752" s="44"/>
      <c r="O752" s="44"/>
      <c r="V752" s="106"/>
    </row>
    <row r="753" spans="2:22" x14ac:dyDescent="0.2">
      <c r="B753" s="73"/>
      <c r="C753" s="115"/>
      <c r="N753" s="44"/>
      <c r="O753" s="44"/>
      <c r="V753" s="106"/>
    </row>
    <row r="754" spans="2:22" x14ac:dyDescent="0.2">
      <c r="B754" s="73"/>
      <c r="C754" s="115"/>
      <c r="N754" s="44"/>
      <c r="O754" s="44"/>
      <c r="V754" s="106"/>
    </row>
    <row r="755" spans="2:22" x14ac:dyDescent="0.2">
      <c r="B755" s="73"/>
      <c r="C755" s="115"/>
      <c r="N755" s="44"/>
      <c r="O755" s="44"/>
      <c r="V755" s="106"/>
    </row>
    <row r="756" spans="2:22" x14ac:dyDescent="0.2">
      <c r="B756" s="73"/>
      <c r="C756" s="115"/>
      <c r="N756" s="44"/>
      <c r="O756" s="44"/>
      <c r="V756" s="106"/>
    </row>
    <row r="757" spans="2:22" x14ac:dyDescent="0.2">
      <c r="B757" s="73"/>
      <c r="C757" s="115"/>
      <c r="N757" s="44"/>
      <c r="O757" s="44"/>
      <c r="V757" s="106"/>
    </row>
    <row r="758" spans="2:22" x14ac:dyDescent="0.2">
      <c r="B758" s="73"/>
      <c r="C758" s="115"/>
      <c r="N758" s="44"/>
      <c r="O758" s="44"/>
      <c r="V758" s="106"/>
    </row>
    <row r="759" spans="2:22" x14ac:dyDescent="0.2">
      <c r="B759" s="73"/>
      <c r="C759" s="115"/>
      <c r="N759" s="44"/>
      <c r="O759" s="44"/>
      <c r="V759" s="106"/>
    </row>
    <row r="760" spans="2:22" x14ac:dyDescent="0.2">
      <c r="B760" s="73"/>
      <c r="C760" s="115"/>
      <c r="N760" s="44"/>
      <c r="O760" s="44"/>
      <c r="V760" s="106"/>
    </row>
    <row r="761" spans="2:22" x14ac:dyDescent="0.2">
      <c r="B761" s="73"/>
      <c r="C761" s="115"/>
      <c r="N761" s="44"/>
      <c r="O761" s="44"/>
      <c r="V761" s="106"/>
    </row>
    <row r="762" spans="2:22" x14ac:dyDescent="0.2">
      <c r="B762" s="73"/>
      <c r="C762" s="115"/>
      <c r="N762" s="44"/>
      <c r="O762" s="44"/>
      <c r="V762" s="106"/>
    </row>
    <row r="763" spans="2:22" x14ac:dyDescent="0.2">
      <c r="B763" s="73"/>
      <c r="C763" s="115"/>
      <c r="N763" s="44"/>
      <c r="O763" s="44"/>
      <c r="V763" s="106"/>
    </row>
    <row r="764" spans="2:22" x14ac:dyDescent="0.2">
      <c r="B764" s="73"/>
      <c r="C764" s="115"/>
      <c r="N764" s="44"/>
      <c r="O764" s="44"/>
      <c r="V764" s="106"/>
    </row>
    <row r="765" spans="2:22" x14ac:dyDescent="0.2">
      <c r="B765" s="73"/>
      <c r="C765" s="115"/>
      <c r="N765" s="44"/>
      <c r="O765" s="44"/>
      <c r="V765" s="106"/>
    </row>
    <row r="766" spans="2:22" x14ac:dyDescent="0.2">
      <c r="B766" s="73"/>
      <c r="C766" s="115"/>
      <c r="N766" s="44"/>
      <c r="O766" s="44"/>
      <c r="V766" s="106"/>
    </row>
    <row r="767" spans="2:22" x14ac:dyDescent="0.2">
      <c r="B767" s="73"/>
      <c r="C767" s="115"/>
      <c r="N767" s="44"/>
      <c r="O767" s="44"/>
      <c r="V767" s="106"/>
    </row>
    <row r="768" spans="2:22" x14ac:dyDescent="0.2">
      <c r="B768" s="73"/>
      <c r="C768" s="115"/>
      <c r="N768" s="44"/>
      <c r="O768" s="44"/>
      <c r="V768" s="106"/>
    </row>
    <row r="769" spans="2:22" x14ac:dyDescent="0.2">
      <c r="B769" s="73"/>
      <c r="C769" s="115"/>
      <c r="N769" s="44"/>
      <c r="O769" s="44"/>
      <c r="V769" s="106"/>
    </row>
    <row r="770" spans="2:22" x14ac:dyDescent="0.2">
      <c r="B770" s="73"/>
      <c r="C770" s="115"/>
      <c r="N770" s="44"/>
      <c r="O770" s="44"/>
      <c r="V770" s="106"/>
    </row>
    <row r="771" spans="2:22" x14ac:dyDescent="0.2">
      <c r="B771" s="73"/>
      <c r="C771" s="115"/>
      <c r="N771" s="44"/>
      <c r="O771" s="44"/>
      <c r="V771" s="106"/>
    </row>
    <row r="772" spans="2:22" x14ac:dyDescent="0.2">
      <c r="B772" s="73"/>
      <c r="C772" s="115"/>
      <c r="N772" s="44"/>
      <c r="O772" s="44"/>
      <c r="V772" s="106"/>
    </row>
    <row r="773" spans="2:22" x14ac:dyDescent="0.2">
      <c r="B773" s="73"/>
      <c r="C773" s="115"/>
      <c r="N773" s="44"/>
      <c r="O773" s="44"/>
      <c r="V773" s="106"/>
    </row>
    <row r="774" spans="2:22" x14ac:dyDescent="0.2">
      <c r="B774" s="73"/>
      <c r="C774" s="115"/>
      <c r="N774" s="44"/>
      <c r="O774" s="44"/>
      <c r="V774" s="106"/>
    </row>
    <row r="775" spans="2:22" x14ac:dyDescent="0.2">
      <c r="B775" s="73"/>
      <c r="C775" s="115"/>
      <c r="N775" s="44"/>
      <c r="O775" s="44"/>
      <c r="V775" s="106"/>
    </row>
    <row r="776" spans="2:22" x14ac:dyDescent="0.2">
      <c r="B776" s="73"/>
      <c r="C776" s="115"/>
      <c r="N776" s="44"/>
      <c r="O776" s="44"/>
      <c r="V776" s="106"/>
    </row>
    <row r="777" spans="2:22" x14ac:dyDescent="0.2">
      <c r="B777" s="73"/>
      <c r="C777" s="115"/>
      <c r="N777" s="44"/>
      <c r="O777" s="44"/>
      <c r="V777" s="106"/>
    </row>
    <row r="778" spans="2:22" x14ac:dyDescent="0.2">
      <c r="B778" s="73"/>
      <c r="C778" s="115"/>
      <c r="N778" s="44"/>
      <c r="O778" s="44"/>
      <c r="V778" s="106"/>
    </row>
    <row r="779" spans="2:22" x14ac:dyDescent="0.2">
      <c r="B779" s="73"/>
      <c r="C779" s="115"/>
      <c r="N779" s="44"/>
      <c r="O779" s="44"/>
      <c r="V779" s="106"/>
    </row>
    <row r="780" spans="2:22" x14ac:dyDescent="0.2">
      <c r="B780" s="73"/>
      <c r="C780" s="115"/>
      <c r="N780" s="44"/>
      <c r="O780" s="44"/>
      <c r="V780" s="106"/>
    </row>
    <row r="781" spans="2:22" x14ac:dyDescent="0.2">
      <c r="B781" s="73"/>
      <c r="C781" s="115"/>
      <c r="N781" s="44"/>
      <c r="O781" s="44"/>
      <c r="V781" s="106"/>
    </row>
    <row r="782" spans="2:22" x14ac:dyDescent="0.2">
      <c r="B782" s="73"/>
      <c r="C782" s="115"/>
      <c r="N782" s="44"/>
      <c r="O782" s="44"/>
      <c r="V782" s="106"/>
    </row>
    <row r="783" spans="2:22" x14ac:dyDescent="0.2">
      <c r="B783" s="73"/>
      <c r="C783" s="115"/>
      <c r="N783" s="44"/>
      <c r="O783" s="44"/>
      <c r="V783" s="106"/>
    </row>
    <row r="784" spans="2:22" x14ac:dyDescent="0.2">
      <c r="B784" s="73"/>
      <c r="C784" s="115"/>
      <c r="N784" s="44"/>
      <c r="O784" s="44"/>
      <c r="V784" s="106"/>
    </row>
    <row r="785" spans="2:22" x14ac:dyDescent="0.2">
      <c r="B785" s="73"/>
      <c r="C785" s="115"/>
      <c r="N785" s="44"/>
      <c r="O785" s="44"/>
      <c r="V785" s="106"/>
    </row>
    <row r="786" spans="2:22" x14ac:dyDescent="0.2">
      <c r="B786" s="73"/>
      <c r="C786" s="115"/>
      <c r="N786" s="44"/>
      <c r="O786" s="44"/>
      <c r="V786" s="106"/>
    </row>
    <row r="787" spans="2:22" x14ac:dyDescent="0.2">
      <c r="B787" s="73"/>
      <c r="C787" s="115"/>
      <c r="N787" s="44"/>
      <c r="O787" s="44"/>
      <c r="V787" s="106"/>
    </row>
    <row r="788" spans="2:22" x14ac:dyDescent="0.2">
      <c r="B788" s="73"/>
      <c r="C788" s="115"/>
      <c r="N788" s="44"/>
      <c r="O788" s="44"/>
      <c r="V788" s="106"/>
    </row>
    <row r="789" spans="2:22" x14ac:dyDescent="0.2">
      <c r="B789" s="73"/>
      <c r="C789" s="115"/>
      <c r="N789" s="44"/>
      <c r="O789" s="44"/>
      <c r="V789" s="106"/>
    </row>
    <row r="790" spans="2:22" x14ac:dyDescent="0.2">
      <c r="B790" s="73"/>
      <c r="C790" s="115"/>
      <c r="N790" s="44"/>
      <c r="O790" s="44"/>
      <c r="V790" s="106"/>
    </row>
    <row r="791" spans="2:22" x14ac:dyDescent="0.2">
      <c r="B791" s="73"/>
      <c r="C791" s="115"/>
      <c r="N791" s="44"/>
      <c r="O791" s="44"/>
      <c r="V791" s="106"/>
    </row>
    <row r="792" spans="2:22" x14ac:dyDescent="0.2">
      <c r="B792" s="73"/>
      <c r="C792" s="115"/>
      <c r="N792" s="44"/>
      <c r="O792" s="44"/>
      <c r="V792" s="106"/>
    </row>
    <row r="793" spans="2:22" x14ac:dyDescent="0.2">
      <c r="B793" s="73"/>
      <c r="C793" s="115"/>
      <c r="N793" s="44"/>
      <c r="O793" s="44"/>
      <c r="V793" s="106"/>
    </row>
    <row r="794" spans="2:22" x14ac:dyDescent="0.2">
      <c r="B794" s="73"/>
      <c r="C794" s="115"/>
      <c r="N794" s="44"/>
      <c r="O794" s="44"/>
      <c r="V794" s="106"/>
    </row>
    <row r="795" spans="2:22" x14ac:dyDescent="0.2">
      <c r="B795" s="73"/>
      <c r="C795" s="115"/>
      <c r="N795" s="44"/>
      <c r="O795" s="44"/>
      <c r="V795" s="106"/>
    </row>
    <row r="796" spans="2:22" x14ac:dyDescent="0.2">
      <c r="B796" s="73"/>
      <c r="C796" s="115"/>
      <c r="N796" s="44"/>
      <c r="O796" s="44"/>
      <c r="V796" s="106"/>
    </row>
    <row r="797" spans="2:22" x14ac:dyDescent="0.2">
      <c r="B797" s="73"/>
      <c r="C797" s="115"/>
      <c r="N797" s="44"/>
      <c r="O797" s="44"/>
      <c r="V797" s="106"/>
    </row>
    <row r="798" spans="2:22" x14ac:dyDescent="0.2">
      <c r="B798" s="73"/>
      <c r="C798" s="115"/>
      <c r="N798" s="44"/>
      <c r="O798" s="44"/>
      <c r="V798" s="106"/>
    </row>
    <row r="799" spans="2:22" x14ac:dyDescent="0.2">
      <c r="B799" s="73"/>
      <c r="C799" s="115"/>
      <c r="N799" s="44"/>
      <c r="O799" s="44"/>
      <c r="V799" s="106"/>
    </row>
    <row r="800" spans="2:22" x14ac:dyDescent="0.2">
      <c r="B800" s="73"/>
      <c r="C800" s="115"/>
      <c r="N800" s="44"/>
      <c r="O800" s="44"/>
      <c r="V800" s="106"/>
    </row>
    <row r="801" spans="2:22" x14ac:dyDescent="0.2">
      <c r="B801" s="73"/>
      <c r="C801" s="115"/>
      <c r="N801" s="44"/>
      <c r="O801" s="44"/>
      <c r="V801" s="106"/>
    </row>
    <row r="802" spans="2:22" x14ac:dyDescent="0.2">
      <c r="B802" s="73"/>
      <c r="C802" s="115"/>
      <c r="N802" s="44"/>
      <c r="O802" s="44"/>
      <c r="V802" s="106"/>
    </row>
    <row r="803" spans="2:22" x14ac:dyDescent="0.2">
      <c r="B803" s="73"/>
      <c r="C803" s="115"/>
      <c r="N803" s="44"/>
      <c r="O803" s="44"/>
      <c r="V803" s="106"/>
    </row>
    <row r="804" spans="2:22" x14ac:dyDescent="0.2">
      <c r="B804" s="73"/>
      <c r="C804" s="115"/>
      <c r="N804" s="44"/>
      <c r="O804" s="44"/>
      <c r="V804" s="106"/>
    </row>
    <row r="805" spans="2:22" x14ac:dyDescent="0.2">
      <c r="B805" s="73"/>
      <c r="C805" s="115"/>
      <c r="N805" s="44"/>
      <c r="O805" s="44"/>
      <c r="V805" s="106"/>
    </row>
    <row r="806" spans="2:22" x14ac:dyDescent="0.2">
      <c r="B806" s="73"/>
      <c r="C806" s="115"/>
      <c r="N806" s="44"/>
      <c r="O806" s="44"/>
      <c r="V806" s="106"/>
    </row>
    <row r="807" spans="2:22" x14ac:dyDescent="0.2">
      <c r="B807" s="73"/>
      <c r="C807" s="115"/>
      <c r="N807" s="44"/>
      <c r="O807" s="44"/>
      <c r="V807" s="106"/>
    </row>
    <row r="808" spans="2:22" x14ac:dyDescent="0.2">
      <c r="B808" s="73"/>
      <c r="C808" s="115"/>
      <c r="N808" s="44"/>
      <c r="O808" s="44"/>
      <c r="V808" s="106"/>
    </row>
    <row r="809" spans="2:22" x14ac:dyDescent="0.2">
      <c r="B809" s="73"/>
      <c r="C809" s="115"/>
      <c r="N809" s="44"/>
      <c r="O809" s="44"/>
      <c r="V809" s="106"/>
    </row>
    <row r="810" spans="2:22" x14ac:dyDescent="0.2">
      <c r="B810" s="73"/>
      <c r="C810" s="115"/>
      <c r="N810" s="44"/>
      <c r="O810" s="44"/>
      <c r="V810" s="106"/>
    </row>
    <row r="811" spans="2:22" x14ac:dyDescent="0.2">
      <c r="B811" s="73"/>
      <c r="C811" s="115"/>
      <c r="N811" s="44"/>
      <c r="O811" s="44"/>
      <c r="V811" s="106"/>
    </row>
    <row r="812" spans="2:22" x14ac:dyDescent="0.2">
      <c r="B812" s="73"/>
      <c r="C812" s="115"/>
      <c r="N812" s="44"/>
      <c r="O812" s="44"/>
      <c r="V812" s="106"/>
    </row>
    <row r="813" spans="2:22" x14ac:dyDescent="0.2">
      <c r="B813" s="73"/>
      <c r="C813" s="115"/>
      <c r="N813" s="44"/>
      <c r="O813" s="44"/>
      <c r="V813" s="106"/>
    </row>
    <row r="814" spans="2:22" x14ac:dyDescent="0.2">
      <c r="B814" s="73"/>
      <c r="C814" s="115"/>
      <c r="N814" s="44"/>
      <c r="O814" s="44"/>
      <c r="V814" s="106"/>
    </row>
    <row r="815" spans="2:22" x14ac:dyDescent="0.2">
      <c r="B815" s="73"/>
      <c r="C815" s="115"/>
      <c r="N815" s="44"/>
      <c r="O815" s="44"/>
      <c r="V815" s="106"/>
    </row>
    <row r="816" spans="2:22" x14ac:dyDescent="0.2">
      <c r="B816" s="73"/>
      <c r="C816" s="115"/>
      <c r="N816" s="44"/>
      <c r="O816" s="44"/>
      <c r="V816" s="106"/>
    </row>
    <row r="817" spans="2:22" x14ac:dyDescent="0.2">
      <c r="B817" s="73"/>
      <c r="C817" s="115"/>
      <c r="N817" s="44"/>
      <c r="O817" s="44"/>
      <c r="V817" s="106"/>
    </row>
    <row r="818" spans="2:22" x14ac:dyDescent="0.2">
      <c r="B818" s="73"/>
      <c r="C818" s="115"/>
      <c r="N818" s="44"/>
      <c r="O818" s="44"/>
      <c r="V818" s="106"/>
    </row>
    <row r="819" spans="2:22" x14ac:dyDescent="0.2">
      <c r="B819" s="73"/>
      <c r="C819" s="115"/>
      <c r="N819" s="44"/>
      <c r="O819" s="44"/>
      <c r="V819" s="106"/>
    </row>
    <row r="820" spans="2:22" x14ac:dyDescent="0.2">
      <c r="B820" s="73"/>
      <c r="C820" s="115"/>
      <c r="N820" s="44"/>
      <c r="O820" s="44"/>
      <c r="V820" s="106"/>
    </row>
    <row r="821" spans="2:22" x14ac:dyDescent="0.2">
      <c r="B821" s="73"/>
      <c r="C821" s="115"/>
      <c r="N821" s="44"/>
      <c r="O821" s="44"/>
      <c r="V821" s="106"/>
    </row>
    <row r="822" spans="2:22" x14ac:dyDescent="0.2">
      <c r="B822" s="73"/>
      <c r="C822" s="115"/>
      <c r="N822" s="44"/>
      <c r="O822" s="44"/>
      <c r="V822" s="106"/>
    </row>
    <row r="823" spans="2:22" x14ac:dyDescent="0.2">
      <c r="B823" s="73"/>
      <c r="C823" s="115"/>
      <c r="N823" s="44"/>
      <c r="O823" s="44"/>
      <c r="V823" s="106"/>
    </row>
    <row r="824" spans="2:22" x14ac:dyDescent="0.2">
      <c r="B824" s="73"/>
      <c r="C824" s="115"/>
      <c r="N824" s="44"/>
      <c r="O824" s="44"/>
      <c r="V824" s="106"/>
    </row>
    <row r="825" spans="2:22" x14ac:dyDescent="0.2">
      <c r="B825" s="73"/>
      <c r="C825" s="115"/>
      <c r="N825" s="44"/>
      <c r="O825" s="44"/>
      <c r="V825" s="106"/>
    </row>
    <row r="826" spans="2:22" x14ac:dyDescent="0.2">
      <c r="B826" s="73"/>
      <c r="C826" s="115"/>
      <c r="N826" s="44"/>
      <c r="O826" s="44"/>
      <c r="V826" s="106"/>
    </row>
    <row r="827" spans="2:22" x14ac:dyDescent="0.2">
      <c r="B827" s="73"/>
      <c r="C827" s="115"/>
      <c r="N827" s="44"/>
      <c r="O827" s="44"/>
      <c r="V827" s="106"/>
    </row>
    <row r="828" spans="2:22" x14ac:dyDescent="0.2">
      <c r="B828" s="73"/>
      <c r="C828" s="115"/>
      <c r="N828" s="44"/>
      <c r="O828" s="44"/>
      <c r="V828" s="106"/>
    </row>
    <row r="829" spans="2:22" x14ac:dyDescent="0.2">
      <c r="B829" s="73"/>
      <c r="C829" s="115"/>
      <c r="N829" s="44"/>
      <c r="O829" s="44"/>
      <c r="V829" s="106"/>
    </row>
    <row r="830" spans="2:22" x14ac:dyDescent="0.2">
      <c r="B830" s="73"/>
      <c r="C830" s="115"/>
      <c r="N830" s="44"/>
      <c r="O830" s="44"/>
      <c r="V830" s="106"/>
    </row>
    <row r="831" spans="2:22" x14ac:dyDescent="0.2">
      <c r="B831" s="73"/>
      <c r="C831" s="115"/>
      <c r="N831" s="44"/>
      <c r="O831" s="44"/>
      <c r="V831" s="106"/>
    </row>
    <row r="832" spans="2:22" x14ac:dyDescent="0.2">
      <c r="B832" s="73"/>
      <c r="C832" s="115"/>
      <c r="N832" s="44"/>
      <c r="O832" s="44"/>
      <c r="V832" s="106"/>
    </row>
    <row r="833" spans="2:22" x14ac:dyDescent="0.2">
      <c r="B833" s="73"/>
      <c r="C833" s="115"/>
      <c r="N833" s="44"/>
      <c r="O833" s="44"/>
      <c r="V833" s="106"/>
    </row>
    <row r="834" spans="2:22" x14ac:dyDescent="0.2">
      <c r="B834" s="73"/>
      <c r="C834" s="115"/>
      <c r="N834" s="44"/>
      <c r="O834" s="44"/>
      <c r="V834" s="106"/>
    </row>
    <row r="835" spans="2:22" x14ac:dyDescent="0.2">
      <c r="B835" s="73"/>
      <c r="C835" s="115"/>
      <c r="N835" s="44"/>
      <c r="O835" s="44"/>
      <c r="V835" s="106"/>
    </row>
    <row r="836" spans="2:22" x14ac:dyDescent="0.2">
      <c r="B836" s="73"/>
      <c r="C836" s="115"/>
      <c r="N836" s="44"/>
      <c r="O836" s="44"/>
      <c r="V836" s="106"/>
    </row>
    <row r="837" spans="2:22" x14ac:dyDescent="0.2">
      <c r="B837" s="73"/>
      <c r="C837" s="115"/>
      <c r="N837" s="44"/>
      <c r="O837" s="44"/>
      <c r="V837" s="106"/>
    </row>
    <row r="838" spans="2:22" x14ac:dyDescent="0.2">
      <c r="B838" s="73"/>
      <c r="C838" s="115"/>
      <c r="N838" s="44"/>
      <c r="O838" s="44"/>
      <c r="V838" s="106"/>
    </row>
    <row r="839" spans="2:22" x14ac:dyDescent="0.2">
      <c r="B839" s="73"/>
      <c r="C839" s="115"/>
      <c r="N839" s="44"/>
      <c r="O839" s="44"/>
      <c r="V839" s="106"/>
    </row>
    <row r="840" spans="2:22" x14ac:dyDescent="0.2">
      <c r="B840" s="73"/>
      <c r="C840" s="115"/>
      <c r="N840" s="44"/>
      <c r="O840" s="44"/>
      <c r="V840" s="106"/>
    </row>
    <row r="841" spans="2:22" x14ac:dyDescent="0.2">
      <c r="B841" s="73"/>
      <c r="C841" s="115"/>
      <c r="N841" s="44"/>
      <c r="O841" s="44"/>
      <c r="V841" s="106"/>
    </row>
    <row r="842" spans="2:22" x14ac:dyDescent="0.2">
      <c r="B842" s="73"/>
      <c r="C842" s="115"/>
      <c r="N842" s="44"/>
      <c r="O842" s="44"/>
      <c r="V842" s="106"/>
    </row>
    <row r="843" spans="2:22" x14ac:dyDescent="0.2">
      <c r="B843" s="73"/>
      <c r="C843" s="115"/>
      <c r="N843" s="44"/>
      <c r="O843" s="44"/>
      <c r="V843" s="106"/>
    </row>
    <row r="844" spans="2:22" x14ac:dyDescent="0.2">
      <c r="B844" s="73"/>
      <c r="C844" s="115"/>
      <c r="N844" s="44"/>
      <c r="O844" s="44"/>
      <c r="V844" s="106"/>
    </row>
    <row r="845" spans="2:22" x14ac:dyDescent="0.2">
      <c r="B845" s="73"/>
      <c r="C845" s="115"/>
      <c r="N845" s="44"/>
      <c r="O845" s="44"/>
      <c r="V845" s="106"/>
    </row>
    <row r="846" spans="2:22" x14ac:dyDescent="0.2">
      <c r="B846" s="73"/>
      <c r="C846" s="115"/>
      <c r="N846" s="44"/>
      <c r="O846" s="44"/>
      <c r="V846" s="106"/>
    </row>
    <row r="847" spans="2:22" x14ac:dyDescent="0.2">
      <c r="B847" s="73"/>
      <c r="C847" s="115"/>
      <c r="N847" s="44"/>
      <c r="O847" s="44"/>
      <c r="V847" s="106"/>
    </row>
    <row r="848" spans="2:22" x14ac:dyDescent="0.2">
      <c r="B848" s="73"/>
      <c r="C848" s="115"/>
      <c r="N848" s="44"/>
      <c r="O848" s="44"/>
      <c r="V848" s="106"/>
    </row>
    <row r="849" spans="2:22" x14ac:dyDescent="0.2">
      <c r="B849" s="73"/>
      <c r="C849" s="115"/>
      <c r="N849" s="44"/>
      <c r="O849" s="44"/>
      <c r="V849" s="106"/>
    </row>
    <row r="850" spans="2:22" x14ac:dyDescent="0.2">
      <c r="B850" s="73"/>
      <c r="C850" s="115"/>
      <c r="N850" s="44"/>
      <c r="O850" s="44"/>
      <c r="V850" s="106"/>
    </row>
    <row r="851" spans="2:22" x14ac:dyDescent="0.2">
      <c r="B851" s="73"/>
      <c r="C851" s="115"/>
      <c r="N851" s="44"/>
      <c r="O851" s="44"/>
      <c r="V851" s="106"/>
    </row>
    <row r="852" spans="2:22" x14ac:dyDescent="0.2">
      <c r="B852" s="73"/>
      <c r="C852" s="115"/>
      <c r="N852" s="44"/>
      <c r="O852" s="44"/>
      <c r="V852" s="106"/>
    </row>
    <row r="853" spans="2:22" x14ac:dyDescent="0.2">
      <c r="B853" s="73"/>
      <c r="C853" s="115"/>
      <c r="N853" s="44"/>
      <c r="O853" s="44"/>
      <c r="V853" s="106"/>
    </row>
    <row r="854" spans="2:22" x14ac:dyDescent="0.2">
      <c r="B854" s="73"/>
      <c r="C854" s="115"/>
      <c r="N854" s="44"/>
      <c r="O854" s="44"/>
      <c r="V854" s="106"/>
    </row>
    <row r="855" spans="2:22" x14ac:dyDescent="0.2">
      <c r="B855" s="73"/>
      <c r="C855" s="115"/>
      <c r="N855" s="44"/>
      <c r="O855" s="44"/>
      <c r="V855" s="106"/>
    </row>
    <row r="856" spans="2:22" x14ac:dyDescent="0.2">
      <c r="B856" s="73"/>
      <c r="C856" s="115"/>
      <c r="N856" s="44"/>
      <c r="O856" s="44"/>
      <c r="V856" s="106"/>
    </row>
    <row r="857" spans="2:22" x14ac:dyDescent="0.2">
      <c r="B857" s="73"/>
      <c r="C857" s="115"/>
      <c r="N857" s="44"/>
      <c r="O857" s="44"/>
      <c r="V857" s="106"/>
    </row>
    <row r="858" spans="2:22" x14ac:dyDescent="0.2">
      <c r="B858" s="73"/>
      <c r="C858" s="115"/>
      <c r="N858" s="44"/>
      <c r="O858" s="44"/>
      <c r="V858" s="106"/>
    </row>
    <row r="859" spans="2:22" x14ac:dyDescent="0.2">
      <c r="B859" s="73"/>
      <c r="C859" s="115"/>
      <c r="N859" s="44"/>
      <c r="O859" s="44"/>
      <c r="V859" s="106"/>
    </row>
    <row r="860" spans="2:22" x14ac:dyDescent="0.2">
      <c r="B860" s="73"/>
      <c r="C860" s="115"/>
      <c r="N860" s="44"/>
      <c r="O860" s="44"/>
      <c r="V860" s="106"/>
    </row>
    <row r="861" spans="2:22" x14ac:dyDescent="0.2">
      <c r="B861" s="73"/>
      <c r="C861" s="115"/>
      <c r="N861" s="44"/>
      <c r="O861" s="44"/>
      <c r="V861" s="106"/>
    </row>
    <row r="862" spans="2:22" x14ac:dyDescent="0.2">
      <c r="B862" s="73"/>
      <c r="C862" s="115"/>
      <c r="N862" s="44"/>
      <c r="O862" s="44"/>
      <c r="V862" s="106"/>
    </row>
    <row r="863" spans="2:22" x14ac:dyDescent="0.2">
      <c r="B863" s="73"/>
      <c r="C863" s="115"/>
      <c r="N863" s="44"/>
      <c r="O863" s="44"/>
      <c r="V863" s="106"/>
    </row>
    <row r="864" spans="2:22" x14ac:dyDescent="0.2">
      <c r="B864" s="73"/>
      <c r="C864" s="115"/>
      <c r="N864" s="44"/>
      <c r="O864" s="44"/>
      <c r="V864" s="106"/>
    </row>
    <row r="865" spans="2:22" x14ac:dyDescent="0.2">
      <c r="B865" s="73"/>
      <c r="C865" s="115"/>
      <c r="N865" s="44"/>
      <c r="O865" s="44"/>
      <c r="V865" s="106"/>
    </row>
    <row r="866" spans="2:22" x14ac:dyDescent="0.2">
      <c r="B866" s="73"/>
      <c r="C866" s="115"/>
      <c r="N866" s="44"/>
      <c r="O866" s="44"/>
      <c r="V866" s="106"/>
    </row>
    <row r="867" spans="2:22" x14ac:dyDescent="0.2">
      <c r="B867" s="73"/>
      <c r="C867" s="115"/>
      <c r="N867" s="44"/>
      <c r="O867" s="44"/>
      <c r="V867" s="106"/>
    </row>
    <row r="868" spans="2:22" x14ac:dyDescent="0.2">
      <c r="B868" s="73"/>
      <c r="C868" s="115"/>
      <c r="N868" s="44"/>
      <c r="O868" s="44"/>
      <c r="V868" s="106"/>
    </row>
    <row r="869" spans="2:22" x14ac:dyDescent="0.2">
      <c r="B869" s="73"/>
      <c r="C869" s="115"/>
      <c r="N869" s="44"/>
      <c r="O869" s="44"/>
      <c r="V869" s="106"/>
    </row>
    <row r="870" spans="2:22" x14ac:dyDescent="0.2">
      <c r="B870" s="73"/>
      <c r="C870" s="115"/>
      <c r="N870" s="44"/>
      <c r="O870" s="44"/>
      <c r="V870" s="106"/>
    </row>
    <row r="871" spans="2:22" x14ac:dyDescent="0.2">
      <c r="B871" s="73"/>
      <c r="C871" s="115"/>
      <c r="N871" s="44"/>
      <c r="O871" s="44"/>
      <c r="V871" s="106"/>
    </row>
    <row r="872" spans="2:22" x14ac:dyDescent="0.2">
      <c r="B872" s="73"/>
      <c r="C872" s="115"/>
      <c r="N872" s="44"/>
      <c r="O872" s="44"/>
      <c r="V872" s="106"/>
    </row>
    <row r="873" spans="2:22" x14ac:dyDescent="0.2">
      <c r="B873" s="73"/>
      <c r="C873" s="115"/>
      <c r="N873" s="44"/>
      <c r="O873" s="44"/>
      <c r="V873" s="106"/>
    </row>
    <row r="874" spans="2:22" x14ac:dyDescent="0.2">
      <c r="B874" s="73"/>
      <c r="C874" s="115"/>
      <c r="N874" s="44"/>
      <c r="O874" s="44"/>
      <c r="V874" s="106"/>
    </row>
    <row r="875" spans="2:22" x14ac:dyDescent="0.2">
      <c r="B875" s="73"/>
      <c r="C875" s="115"/>
      <c r="N875" s="44"/>
      <c r="O875" s="44"/>
      <c r="V875" s="106"/>
    </row>
    <row r="876" spans="2:22" x14ac:dyDescent="0.2">
      <c r="B876" s="73"/>
      <c r="C876" s="115"/>
      <c r="N876" s="44"/>
      <c r="O876" s="44"/>
      <c r="V876" s="106"/>
    </row>
    <row r="877" spans="2:22" x14ac:dyDescent="0.2">
      <c r="B877" s="73"/>
      <c r="C877" s="115"/>
      <c r="N877" s="44"/>
      <c r="O877" s="44"/>
      <c r="V877" s="106"/>
    </row>
    <row r="878" spans="2:22" x14ac:dyDescent="0.2">
      <c r="B878" s="73"/>
      <c r="C878" s="115"/>
      <c r="N878" s="44"/>
      <c r="O878" s="44"/>
      <c r="V878" s="106"/>
    </row>
    <row r="879" spans="2:22" x14ac:dyDescent="0.2">
      <c r="B879" s="73"/>
      <c r="C879" s="115"/>
      <c r="N879" s="44"/>
      <c r="O879" s="44"/>
      <c r="V879" s="106"/>
    </row>
    <row r="880" spans="2:22" x14ac:dyDescent="0.2">
      <c r="B880" s="73"/>
      <c r="C880" s="115"/>
      <c r="N880" s="44"/>
      <c r="O880" s="44"/>
      <c r="V880" s="106"/>
    </row>
    <row r="881" spans="2:22" x14ac:dyDescent="0.2">
      <c r="B881" s="73"/>
      <c r="C881" s="115"/>
      <c r="N881" s="44"/>
      <c r="O881" s="44"/>
      <c r="V881" s="106"/>
    </row>
    <row r="882" spans="2:22" x14ac:dyDescent="0.2">
      <c r="B882" s="73"/>
      <c r="C882" s="115"/>
      <c r="N882" s="44"/>
      <c r="O882" s="44"/>
      <c r="V882" s="106"/>
    </row>
    <row r="883" spans="2:22" x14ac:dyDescent="0.2">
      <c r="B883" s="73"/>
      <c r="C883" s="115"/>
      <c r="N883" s="44"/>
      <c r="O883" s="44"/>
      <c r="V883" s="106"/>
    </row>
    <row r="884" spans="2:22" x14ac:dyDescent="0.2">
      <c r="B884" s="73"/>
      <c r="C884" s="115"/>
      <c r="N884" s="44"/>
      <c r="O884" s="44"/>
      <c r="V884" s="106"/>
    </row>
    <row r="885" spans="2:22" x14ac:dyDescent="0.2">
      <c r="B885" s="73"/>
      <c r="C885" s="115"/>
      <c r="N885" s="44"/>
      <c r="O885" s="44"/>
      <c r="V885" s="106"/>
    </row>
    <row r="886" spans="2:22" x14ac:dyDescent="0.2">
      <c r="B886" s="73"/>
      <c r="C886" s="115"/>
      <c r="N886" s="44"/>
      <c r="O886" s="44"/>
      <c r="V886" s="106"/>
    </row>
    <row r="887" spans="2:22" x14ac:dyDescent="0.2">
      <c r="B887" s="73"/>
      <c r="C887" s="115"/>
      <c r="N887" s="44"/>
      <c r="O887" s="44"/>
      <c r="V887" s="106"/>
    </row>
    <row r="888" spans="2:22" x14ac:dyDescent="0.2">
      <c r="B888" s="73"/>
      <c r="C888" s="115"/>
      <c r="N888" s="44"/>
      <c r="O888" s="44"/>
      <c r="V888" s="106"/>
    </row>
    <row r="889" spans="2:22" x14ac:dyDescent="0.2">
      <c r="B889" s="73"/>
      <c r="C889" s="115"/>
      <c r="N889" s="44"/>
      <c r="O889" s="44"/>
      <c r="V889" s="106"/>
    </row>
    <row r="890" spans="2:22" x14ac:dyDescent="0.2">
      <c r="B890" s="73"/>
      <c r="C890" s="115"/>
      <c r="N890" s="44"/>
      <c r="O890" s="44"/>
      <c r="V890" s="106"/>
    </row>
    <row r="891" spans="2:22" x14ac:dyDescent="0.2">
      <c r="B891" s="73"/>
      <c r="C891" s="115"/>
      <c r="N891" s="44"/>
      <c r="O891" s="44"/>
      <c r="V891" s="106"/>
    </row>
    <row r="892" spans="2:22" x14ac:dyDescent="0.2">
      <c r="B892" s="73"/>
      <c r="C892" s="115"/>
      <c r="N892" s="44"/>
      <c r="O892" s="44"/>
      <c r="V892" s="106"/>
    </row>
    <row r="893" spans="2:22" x14ac:dyDescent="0.2">
      <c r="B893" s="73"/>
      <c r="C893" s="115"/>
      <c r="N893" s="44"/>
      <c r="O893" s="44"/>
      <c r="V893" s="106"/>
    </row>
    <row r="894" spans="2:22" x14ac:dyDescent="0.2">
      <c r="B894" s="73"/>
      <c r="C894" s="115"/>
      <c r="N894" s="44"/>
      <c r="O894" s="44"/>
      <c r="V894" s="106"/>
    </row>
    <row r="895" spans="2:22" x14ac:dyDescent="0.2">
      <c r="B895" s="73"/>
      <c r="C895" s="115"/>
      <c r="N895" s="44"/>
      <c r="O895" s="44"/>
      <c r="V895" s="106"/>
    </row>
    <row r="896" spans="2:22" x14ac:dyDescent="0.2">
      <c r="B896" s="73"/>
      <c r="C896" s="115"/>
      <c r="N896" s="44"/>
      <c r="O896" s="44"/>
      <c r="V896" s="106"/>
    </row>
    <row r="897" spans="2:22" x14ac:dyDescent="0.2">
      <c r="B897" s="73"/>
      <c r="C897" s="115"/>
      <c r="N897" s="44"/>
      <c r="O897" s="44"/>
      <c r="V897" s="106"/>
    </row>
    <row r="898" spans="2:22" x14ac:dyDescent="0.2">
      <c r="B898" s="73"/>
      <c r="C898" s="115"/>
      <c r="N898" s="44"/>
      <c r="O898" s="44"/>
      <c r="V898" s="106"/>
    </row>
    <row r="899" spans="2:22" x14ac:dyDescent="0.2">
      <c r="B899" s="73"/>
      <c r="C899" s="115"/>
      <c r="N899" s="44"/>
      <c r="O899" s="44"/>
      <c r="V899" s="106"/>
    </row>
    <row r="900" spans="2:22" x14ac:dyDescent="0.2">
      <c r="B900" s="73"/>
      <c r="C900" s="115"/>
      <c r="N900" s="44"/>
      <c r="O900" s="44"/>
      <c r="V900" s="106"/>
    </row>
    <row r="901" spans="2:22" x14ac:dyDescent="0.2">
      <c r="B901" s="73"/>
      <c r="C901" s="115"/>
      <c r="N901" s="44"/>
      <c r="O901" s="44"/>
      <c r="V901" s="106"/>
    </row>
    <row r="902" spans="2:22" x14ac:dyDescent="0.2">
      <c r="B902" s="73"/>
      <c r="C902" s="115"/>
      <c r="N902" s="44"/>
      <c r="O902" s="44"/>
      <c r="V902" s="106"/>
    </row>
    <row r="903" spans="2:22" x14ac:dyDescent="0.2">
      <c r="B903" s="73"/>
      <c r="C903" s="115"/>
      <c r="N903" s="44"/>
      <c r="O903" s="44"/>
      <c r="V903" s="106"/>
    </row>
    <row r="904" spans="2:22" x14ac:dyDescent="0.2">
      <c r="B904" s="73"/>
      <c r="C904" s="115"/>
      <c r="N904" s="44"/>
      <c r="O904" s="44"/>
      <c r="V904" s="106"/>
    </row>
    <row r="905" spans="2:22" x14ac:dyDescent="0.2">
      <c r="B905" s="73"/>
      <c r="C905" s="115"/>
      <c r="N905" s="44"/>
      <c r="O905" s="44"/>
      <c r="V905" s="106"/>
    </row>
    <row r="906" spans="2:22" x14ac:dyDescent="0.2">
      <c r="B906" s="73"/>
      <c r="C906" s="115"/>
      <c r="N906" s="44"/>
      <c r="O906" s="44"/>
      <c r="V906" s="106"/>
    </row>
    <row r="907" spans="2:22" x14ac:dyDescent="0.2">
      <c r="B907" s="73"/>
      <c r="C907" s="115"/>
      <c r="N907" s="44"/>
      <c r="O907" s="44"/>
      <c r="V907" s="106"/>
    </row>
    <row r="908" spans="2:22" x14ac:dyDescent="0.2">
      <c r="B908" s="73"/>
      <c r="C908" s="115"/>
      <c r="N908" s="44"/>
      <c r="O908" s="44"/>
      <c r="V908" s="106"/>
    </row>
    <row r="909" spans="2:22" x14ac:dyDescent="0.2">
      <c r="B909" s="73"/>
      <c r="C909" s="115"/>
      <c r="N909" s="44"/>
      <c r="O909" s="44"/>
      <c r="V909" s="106"/>
    </row>
    <row r="910" spans="2:22" x14ac:dyDescent="0.2">
      <c r="B910" s="73"/>
      <c r="C910" s="115"/>
      <c r="N910" s="44"/>
      <c r="O910" s="44"/>
      <c r="V910" s="106"/>
    </row>
    <row r="911" spans="2:22" x14ac:dyDescent="0.2">
      <c r="B911" s="73"/>
      <c r="C911" s="115"/>
      <c r="N911" s="44"/>
      <c r="O911" s="44"/>
      <c r="V911" s="106"/>
    </row>
    <row r="912" spans="2:22" x14ac:dyDescent="0.2">
      <c r="B912" s="73"/>
      <c r="C912" s="115"/>
      <c r="N912" s="44"/>
      <c r="O912" s="44"/>
      <c r="V912" s="106"/>
    </row>
    <row r="913" spans="2:22" x14ac:dyDescent="0.2">
      <c r="B913" s="73"/>
      <c r="C913" s="115"/>
      <c r="N913" s="44"/>
      <c r="O913" s="44"/>
      <c r="V913" s="106"/>
    </row>
    <row r="914" spans="2:22" x14ac:dyDescent="0.2">
      <c r="B914" s="73"/>
      <c r="C914" s="115"/>
      <c r="N914" s="44"/>
      <c r="O914" s="44"/>
      <c r="V914" s="106"/>
    </row>
    <row r="915" spans="2:22" x14ac:dyDescent="0.2">
      <c r="B915" s="73"/>
      <c r="C915" s="115"/>
      <c r="N915" s="44"/>
      <c r="O915" s="44"/>
      <c r="V915" s="106"/>
    </row>
    <row r="916" spans="2:22" x14ac:dyDescent="0.2">
      <c r="B916" s="73"/>
      <c r="C916" s="115"/>
      <c r="N916" s="44"/>
      <c r="O916" s="44"/>
      <c r="V916" s="106"/>
    </row>
    <row r="917" spans="2:22" x14ac:dyDescent="0.2">
      <c r="B917" s="73"/>
      <c r="C917" s="115"/>
      <c r="N917" s="44"/>
      <c r="O917" s="44"/>
      <c r="V917" s="106"/>
    </row>
    <row r="918" spans="2:22" x14ac:dyDescent="0.2">
      <c r="B918" s="73"/>
      <c r="C918" s="115"/>
      <c r="N918" s="44"/>
      <c r="O918" s="44"/>
      <c r="V918" s="106"/>
    </row>
    <row r="919" spans="2:22" x14ac:dyDescent="0.2">
      <c r="B919" s="73"/>
      <c r="C919" s="115"/>
      <c r="N919" s="44"/>
      <c r="O919" s="44"/>
      <c r="V919" s="106"/>
    </row>
    <row r="920" spans="2:22" x14ac:dyDescent="0.2">
      <c r="B920" s="73"/>
      <c r="C920" s="115"/>
      <c r="N920" s="44"/>
      <c r="O920" s="44"/>
      <c r="V920" s="106"/>
    </row>
    <row r="921" spans="2:22" x14ac:dyDescent="0.2">
      <c r="B921" s="73"/>
      <c r="C921" s="115"/>
      <c r="N921" s="44"/>
      <c r="O921" s="44"/>
      <c r="V921" s="106"/>
    </row>
    <row r="922" spans="2:22" x14ac:dyDescent="0.2">
      <c r="B922" s="73"/>
      <c r="C922" s="115"/>
      <c r="N922" s="44"/>
      <c r="O922" s="44"/>
      <c r="V922" s="106"/>
    </row>
    <row r="923" spans="2:22" x14ac:dyDescent="0.2">
      <c r="B923" s="73"/>
      <c r="C923" s="115"/>
      <c r="N923" s="44"/>
      <c r="O923" s="44"/>
      <c r="V923" s="106"/>
    </row>
    <row r="924" spans="2:22" x14ac:dyDescent="0.2">
      <c r="B924" s="73"/>
      <c r="C924" s="115"/>
      <c r="N924" s="44"/>
      <c r="O924" s="44"/>
      <c r="V924" s="106"/>
    </row>
    <row r="925" spans="2:22" x14ac:dyDescent="0.2">
      <c r="B925" s="73"/>
      <c r="C925" s="115"/>
      <c r="N925" s="44"/>
      <c r="O925" s="44"/>
      <c r="V925" s="106"/>
    </row>
    <row r="926" spans="2:22" x14ac:dyDescent="0.2">
      <c r="B926" s="73"/>
      <c r="C926" s="115"/>
      <c r="N926" s="44"/>
      <c r="O926" s="44"/>
      <c r="V926" s="106"/>
    </row>
    <row r="927" spans="2:22" x14ac:dyDescent="0.2">
      <c r="B927" s="73"/>
      <c r="C927" s="115"/>
      <c r="N927" s="44"/>
      <c r="O927" s="44"/>
      <c r="V927" s="106"/>
    </row>
    <row r="928" spans="2:22" x14ac:dyDescent="0.2">
      <c r="B928" s="73"/>
      <c r="C928" s="115"/>
      <c r="N928" s="44"/>
      <c r="O928" s="44"/>
      <c r="V928" s="106"/>
    </row>
    <row r="929" spans="2:22" x14ac:dyDescent="0.2">
      <c r="B929" s="73"/>
      <c r="C929" s="115"/>
      <c r="N929" s="44"/>
      <c r="O929" s="44"/>
      <c r="V929" s="106"/>
    </row>
    <row r="930" spans="2:22" x14ac:dyDescent="0.2">
      <c r="B930" s="73"/>
      <c r="C930" s="115"/>
      <c r="N930" s="44"/>
      <c r="O930" s="44"/>
      <c r="V930" s="106"/>
    </row>
    <row r="931" spans="2:22" x14ac:dyDescent="0.2">
      <c r="B931" s="73"/>
      <c r="C931" s="115"/>
      <c r="N931" s="44"/>
      <c r="O931" s="44"/>
      <c r="V931" s="106"/>
    </row>
    <row r="932" spans="2:22" x14ac:dyDescent="0.2">
      <c r="B932" s="73"/>
      <c r="C932" s="115"/>
      <c r="N932" s="44"/>
      <c r="O932" s="44"/>
      <c r="V932" s="106"/>
    </row>
    <row r="933" spans="2:22" x14ac:dyDescent="0.2">
      <c r="B933" s="73"/>
      <c r="C933" s="115"/>
      <c r="N933" s="44"/>
      <c r="O933" s="44"/>
      <c r="V933" s="106"/>
    </row>
    <row r="934" spans="2:22" x14ac:dyDescent="0.2">
      <c r="B934" s="73"/>
      <c r="C934" s="115"/>
      <c r="N934" s="44"/>
      <c r="O934" s="44"/>
      <c r="V934" s="106"/>
    </row>
    <row r="935" spans="2:22" x14ac:dyDescent="0.2">
      <c r="B935" s="73"/>
      <c r="C935" s="115"/>
      <c r="N935" s="44"/>
      <c r="O935" s="44"/>
      <c r="V935" s="106"/>
    </row>
    <row r="936" spans="2:22" x14ac:dyDescent="0.2">
      <c r="B936" s="73"/>
      <c r="C936" s="115"/>
      <c r="N936" s="44"/>
      <c r="O936" s="44"/>
      <c r="V936" s="106"/>
    </row>
    <row r="937" spans="2:22" x14ac:dyDescent="0.2">
      <c r="B937" s="73"/>
      <c r="C937" s="115"/>
      <c r="N937" s="44"/>
      <c r="O937" s="44"/>
      <c r="V937" s="106"/>
    </row>
    <row r="938" spans="2:22" x14ac:dyDescent="0.2">
      <c r="B938" s="73"/>
      <c r="C938" s="115"/>
      <c r="N938" s="44"/>
      <c r="O938" s="44"/>
      <c r="V938" s="106"/>
    </row>
    <row r="939" spans="2:22" x14ac:dyDescent="0.2">
      <c r="B939" s="73"/>
      <c r="C939" s="115"/>
      <c r="N939" s="44"/>
      <c r="O939" s="44"/>
      <c r="V939" s="106"/>
    </row>
    <row r="940" spans="2:22" x14ac:dyDescent="0.2">
      <c r="B940" s="73"/>
      <c r="C940" s="115"/>
      <c r="N940" s="44"/>
      <c r="O940" s="44"/>
      <c r="V940" s="106"/>
    </row>
    <row r="941" spans="2:22" x14ac:dyDescent="0.2">
      <c r="B941" s="73"/>
      <c r="C941" s="115"/>
      <c r="N941" s="44"/>
      <c r="O941" s="44"/>
      <c r="V941" s="106"/>
    </row>
    <row r="942" spans="2:22" x14ac:dyDescent="0.2">
      <c r="B942" s="73"/>
      <c r="C942" s="115"/>
      <c r="N942" s="44"/>
      <c r="O942" s="44"/>
      <c r="V942" s="106"/>
    </row>
    <row r="943" spans="2:22" x14ac:dyDescent="0.2">
      <c r="B943" s="73"/>
      <c r="C943" s="115"/>
      <c r="N943" s="44"/>
      <c r="O943" s="44"/>
      <c r="V943" s="106"/>
    </row>
    <row r="944" spans="2:22" x14ac:dyDescent="0.2">
      <c r="B944" s="73"/>
      <c r="C944" s="115"/>
      <c r="N944" s="44"/>
      <c r="O944" s="44"/>
      <c r="V944" s="106"/>
    </row>
    <row r="945" spans="2:22" x14ac:dyDescent="0.2">
      <c r="B945" s="73"/>
      <c r="C945" s="115"/>
      <c r="N945" s="44"/>
      <c r="O945" s="44"/>
      <c r="V945" s="106"/>
    </row>
    <row r="946" spans="2:22" x14ac:dyDescent="0.2">
      <c r="B946" s="73"/>
      <c r="C946" s="115"/>
      <c r="N946" s="44"/>
      <c r="O946" s="44"/>
      <c r="V946" s="106"/>
    </row>
    <row r="947" spans="2:22" x14ac:dyDescent="0.2">
      <c r="B947" s="73"/>
      <c r="C947" s="115"/>
      <c r="N947" s="44"/>
      <c r="O947" s="44"/>
      <c r="V947" s="106"/>
    </row>
    <row r="948" spans="2:22" x14ac:dyDescent="0.2">
      <c r="B948" s="73"/>
      <c r="C948" s="115"/>
      <c r="N948" s="44"/>
      <c r="O948" s="44"/>
      <c r="V948" s="106"/>
    </row>
    <row r="949" spans="2:22" x14ac:dyDescent="0.2">
      <c r="B949" s="73"/>
      <c r="C949" s="115"/>
      <c r="N949" s="44"/>
      <c r="O949" s="44"/>
      <c r="V949" s="106"/>
    </row>
    <row r="950" spans="2:22" x14ac:dyDescent="0.2">
      <c r="B950" s="73"/>
      <c r="C950" s="115"/>
      <c r="N950" s="44"/>
      <c r="O950" s="44"/>
      <c r="V950" s="106"/>
    </row>
    <row r="951" spans="2:22" x14ac:dyDescent="0.2">
      <c r="B951" s="73"/>
      <c r="C951" s="115"/>
      <c r="N951" s="44"/>
      <c r="O951" s="44"/>
      <c r="V951" s="106"/>
    </row>
    <row r="952" spans="2:22" x14ac:dyDescent="0.2">
      <c r="B952" s="73"/>
      <c r="C952" s="115"/>
      <c r="N952" s="44"/>
      <c r="O952" s="44"/>
      <c r="V952" s="106"/>
    </row>
    <row r="953" spans="2:22" x14ac:dyDescent="0.2">
      <c r="B953" s="73"/>
      <c r="C953" s="115"/>
      <c r="N953" s="44"/>
      <c r="O953" s="44"/>
      <c r="V953" s="106"/>
    </row>
    <row r="954" spans="2:22" x14ac:dyDescent="0.2">
      <c r="B954" s="73"/>
      <c r="C954" s="115"/>
      <c r="N954" s="44"/>
      <c r="O954" s="44"/>
      <c r="V954" s="106"/>
    </row>
    <row r="955" spans="2:22" x14ac:dyDescent="0.2">
      <c r="B955" s="73"/>
      <c r="C955" s="115"/>
      <c r="N955" s="44"/>
      <c r="O955" s="44"/>
      <c r="V955" s="106"/>
    </row>
    <row r="956" spans="2:22" x14ac:dyDescent="0.2">
      <c r="B956" s="73"/>
      <c r="C956" s="115"/>
      <c r="N956" s="44"/>
      <c r="O956" s="44"/>
      <c r="V956" s="106"/>
    </row>
    <row r="957" spans="2:22" x14ac:dyDescent="0.2">
      <c r="B957" s="73"/>
      <c r="C957" s="115"/>
      <c r="N957" s="44"/>
      <c r="O957" s="44"/>
      <c r="V957" s="106"/>
    </row>
    <row r="958" spans="2:22" x14ac:dyDescent="0.2">
      <c r="B958" s="73"/>
      <c r="C958" s="115"/>
      <c r="N958" s="44"/>
      <c r="O958" s="44"/>
      <c r="V958" s="106"/>
    </row>
    <row r="959" spans="2:22" x14ac:dyDescent="0.2">
      <c r="B959" s="73"/>
      <c r="C959" s="115"/>
      <c r="N959" s="44"/>
      <c r="O959" s="44"/>
      <c r="V959" s="106"/>
    </row>
    <row r="960" spans="2:22" x14ac:dyDescent="0.2">
      <c r="B960" s="73"/>
      <c r="C960" s="115"/>
      <c r="N960" s="44"/>
      <c r="O960" s="44"/>
      <c r="V960" s="106"/>
    </row>
    <row r="961" spans="2:22" x14ac:dyDescent="0.2">
      <c r="B961" s="73"/>
      <c r="C961" s="115"/>
      <c r="N961" s="44"/>
      <c r="O961" s="44"/>
      <c r="V961" s="106"/>
    </row>
    <row r="962" spans="2:22" x14ac:dyDescent="0.2">
      <c r="B962" s="73"/>
      <c r="C962" s="115"/>
      <c r="N962" s="44"/>
      <c r="O962" s="44"/>
      <c r="V962" s="106"/>
    </row>
    <row r="963" spans="2:22" x14ac:dyDescent="0.2">
      <c r="B963" s="73"/>
      <c r="C963" s="115"/>
      <c r="N963" s="44"/>
      <c r="O963" s="44"/>
      <c r="V963" s="106"/>
    </row>
    <row r="964" spans="2:22" x14ac:dyDescent="0.2">
      <c r="B964" s="73"/>
      <c r="C964" s="115"/>
      <c r="N964" s="44"/>
      <c r="O964" s="44"/>
      <c r="V964" s="106"/>
    </row>
    <row r="965" spans="2:22" x14ac:dyDescent="0.2">
      <c r="B965" s="73"/>
      <c r="C965" s="115"/>
      <c r="N965" s="44"/>
      <c r="O965" s="44"/>
      <c r="V965" s="106"/>
    </row>
    <row r="966" spans="2:22" x14ac:dyDescent="0.2">
      <c r="B966" s="73"/>
      <c r="C966" s="115"/>
      <c r="N966" s="44"/>
      <c r="O966" s="44"/>
      <c r="V966" s="106"/>
    </row>
    <row r="967" spans="2:22" x14ac:dyDescent="0.2">
      <c r="B967" s="73"/>
      <c r="C967" s="115"/>
      <c r="N967" s="44"/>
      <c r="O967" s="44"/>
      <c r="V967" s="106"/>
    </row>
    <row r="968" spans="2:22" x14ac:dyDescent="0.2">
      <c r="B968" s="73"/>
      <c r="C968" s="115"/>
      <c r="N968" s="44"/>
      <c r="O968" s="44"/>
      <c r="V968" s="106"/>
    </row>
    <row r="969" spans="2:22" x14ac:dyDescent="0.2">
      <c r="B969" s="73"/>
      <c r="C969" s="115"/>
      <c r="N969" s="44"/>
      <c r="O969" s="44"/>
      <c r="V969" s="106"/>
    </row>
    <row r="970" spans="2:22" x14ac:dyDescent="0.2">
      <c r="B970" s="73"/>
      <c r="C970" s="115"/>
      <c r="N970" s="44"/>
      <c r="O970" s="44"/>
      <c r="V970" s="106"/>
    </row>
    <row r="971" spans="2:22" x14ac:dyDescent="0.2">
      <c r="B971" s="73"/>
      <c r="C971" s="115"/>
      <c r="N971" s="44"/>
      <c r="O971" s="44"/>
      <c r="V971" s="106"/>
    </row>
    <row r="972" spans="2:22" x14ac:dyDescent="0.2">
      <c r="B972" s="73"/>
      <c r="C972" s="115"/>
      <c r="N972" s="44"/>
      <c r="O972" s="44"/>
      <c r="V972" s="106"/>
    </row>
    <row r="973" spans="2:22" x14ac:dyDescent="0.2">
      <c r="B973" s="73"/>
      <c r="C973" s="115"/>
      <c r="N973" s="44"/>
      <c r="O973" s="44"/>
      <c r="V973" s="106"/>
    </row>
    <row r="974" spans="2:22" x14ac:dyDescent="0.2">
      <c r="B974" s="73"/>
      <c r="C974" s="115"/>
      <c r="N974" s="44"/>
      <c r="O974" s="44"/>
      <c r="V974" s="106"/>
    </row>
    <row r="975" spans="2:22" x14ac:dyDescent="0.2">
      <c r="B975" s="73"/>
      <c r="C975" s="115"/>
      <c r="N975" s="44"/>
      <c r="O975" s="44"/>
      <c r="V975" s="106"/>
    </row>
    <row r="976" spans="2:22" x14ac:dyDescent="0.2">
      <c r="B976" s="73"/>
      <c r="C976" s="115"/>
      <c r="N976" s="44"/>
      <c r="O976" s="44"/>
      <c r="V976" s="106"/>
    </row>
    <row r="977" spans="2:22" x14ac:dyDescent="0.2">
      <c r="B977" s="73"/>
      <c r="C977" s="115"/>
      <c r="N977" s="44"/>
      <c r="O977" s="44"/>
      <c r="V977" s="106"/>
    </row>
    <row r="978" spans="2:22" x14ac:dyDescent="0.2">
      <c r="B978" s="73"/>
      <c r="C978" s="115"/>
      <c r="N978" s="44"/>
      <c r="O978" s="44"/>
      <c r="V978" s="106"/>
    </row>
    <row r="979" spans="2:22" x14ac:dyDescent="0.2">
      <c r="B979" s="73"/>
      <c r="C979" s="115"/>
      <c r="N979" s="44"/>
      <c r="O979" s="44"/>
      <c r="V979" s="106"/>
    </row>
    <row r="980" spans="2:22" x14ac:dyDescent="0.2">
      <c r="B980" s="73"/>
      <c r="C980" s="115"/>
      <c r="N980" s="44"/>
      <c r="O980" s="44"/>
      <c r="V980" s="106"/>
    </row>
    <row r="981" spans="2:22" x14ac:dyDescent="0.2">
      <c r="B981" s="73"/>
      <c r="C981" s="115"/>
      <c r="N981" s="44"/>
      <c r="O981" s="44"/>
      <c r="V981" s="106"/>
    </row>
    <row r="982" spans="2:22" x14ac:dyDescent="0.2">
      <c r="B982" s="73"/>
      <c r="C982" s="115"/>
      <c r="N982" s="44"/>
      <c r="O982" s="44"/>
      <c r="V982" s="106"/>
    </row>
    <row r="983" spans="2:22" x14ac:dyDescent="0.2">
      <c r="B983" s="73"/>
      <c r="C983" s="115"/>
      <c r="N983" s="44"/>
      <c r="O983" s="44"/>
      <c r="V983" s="106"/>
    </row>
    <row r="984" spans="2:22" x14ac:dyDescent="0.2">
      <c r="B984" s="73"/>
      <c r="C984" s="115"/>
      <c r="N984" s="44"/>
      <c r="O984" s="44"/>
      <c r="V984" s="106"/>
    </row>
    <row r="985" spans="2:22" x14ac:dyDescent="0.2">
      <c r="B985" s="73"/>
      <c r="C985" s="115"/>
      <c r="N985" s="44"/>
      <c r="O985" s="44"/>
      <c r="V985" s="106"/>
    </row>
    <row r="986" spans="2:22" x14ac:dyDescent="0.2">
      <c r="B986" s="73"/>
      <c r="C986" s="115"/>
      <c r="N986" s="44"/>
      <c r="O986" s="44"/>
      <c r="V986" s="106"/>
    </row>
    <row r="987" spans="2:22" x14ac:dyDescent="0.2">
      <c r="B987" s="73"/>
      <c r="C987" s="115"/>
      <c r="N987" s="44"/>
      <c r="O987" s="44"/>
      <c r="V987" s="106"/>
    </row>
    <row r="988" spans="2:22" x14ac:dyDescent="0.2">
      <c r="B988" s="73"/>
      <c r="C988" s="115"/>
      <c r="N988" s="44"/>
      <c r="O988" s="44"/>
      <c r="V988" s="106"/>
    </row>
    <row r="989" spans="2:22" x14ac:dyDescent="0.2">
      <c r="B989" s="73"/>
      <c r="C989" s="115"/>
      <c r="N989" s="44"/>
      <c r="O989" s="44"/>
      <c r="V989" s="106"/>
    </row>
    <row r="990" spans="2:22" x14ac:dyDescent="0.2">
      <c r="B990" s="73"/>
      <c r="C990" s="115"/>
      <c r="N990" s="44"/>
      <c r="O990" s="44"/>
      <c r="V990" s="106"/>
    </row>
    <row r="991" spans="2:22" x14ac:dyDescent="0.2">
      <c r="B991" s="73"/>
      <c r="C991" s="115"/>
      <c r="N991" s="44"/>
      <c r="O991" s="44"/>
      <c r="V991" s="106"/>
    </row>
    <row r="992" spans="2:22" x14ac:dyDescent="0.2">
      <c r="B992" s="73"/>
      <c r="C992" s="115"/>
      <c r="N992" s="44"/>
      <c r="O992" s="44"/>
      <c r="V992" s="106"/>
    </row>
    <row r="993" spans="2:22" x14ac:dyDescent="0.2">
      <c r="B993" s="73"/>
      <c r="C993" s="115"/>
      <c r="N993" s="44"/>
      <c r="O993" s="44"/>
      <c r="V993" s="106"/>
    </row>
    <row r="994" spans="2:22" x14ac:dyDescent="0.2">
      <c r="B994" s="73"/>
      <c r="C994" s="115"/>
      <c r="N994" s="44"/>
      <c r="O994" s="44"/>
      <c r="V994" s="106"/>
    </row>
    <row r="995" spans="2:22" x14ac:dyDescent="0.2">
      <c r="B995" s="73"/>
      <c r="C995" s="115"/>
      <c r="N995" s="44"/>
      <c r="O995" s="44"/>
      <c r="V995" s="106"/>
    </row>
    <row r="996" spans="2:22" x14ac:dyDescent="0.2">
      <c r="B996" s="73"/>
      <c r="C996" s="115"/>
      <c r="N996" s="44"/>
      <c r="O996" s="44"/>
      <c r="V996" s="106"/>
    </row>
    <row r="997" spans="2:22" x14ac:dyDescent="0.2">
      <c r="B997" s="73"/>
      <c r="C997" s="115"/>
      <c r="N997" s="44"/>
      <c r="O997" s="44"/>
      <c r="V997" s="106"/>
    </row>
    <row r="998" spans="2:22" x14ac:dyDescent="0.2">
      <c r="B998" s="73"/>
      <c r="C998" s="115"/>
      <c r="N998" s="44"/>
      <c r="O998" s="44"/>
      <c r="V998" s="106"/>
    </row>
    <row r="999" spans="2:22" x14ac:dyDescent="0.2">
      <c r="B999" s="73"/>
      <c r="C999" s="115"/>
      <c r="N999" s="44"/>
      <c r="O999" s="44"/>
      <c r="V999" s="106"/>
    </row>
    <row r="1000" spans="2:22" x14ac:dyDescent="0.2">
      <c r="B1000" s="73"/>
      <c r="C1000" s="115"/>
      <c r="N1000" s="44"/>
      <c r="O1000" s="44"/>
      <c r="V1000" s="106"/>
    </row>
    <row r="1001" spans="2:22" x14ac:dyDescent="0.2">
      <c r="B1001" s="73"/>
      <c r="C1001" s="115"/>
      <c r="N1001" s="44"/>
      <c r="O1001" s="44"/>
      <c r="V1001" s="106"/>
    </row>
    <row r="1002" spans="2:22" x14ac:dyDescent="0.2">
      <c r="B1002" s="73"/>
      <c r="C1002" s="115"/>
      <c r="N1002" s="44"/>
      <c r="O1002" s="44"/>
      <c r="V1002" s="106"/>
    </row>
    <row r="1003" spans="2:22" x14ac:dyDescent="0.2">
      <c r="B1003" s="73"/>
      <c r="C1003" s="115"/>
      <c r="N1003" s="44"/>
      <c r="O1003" s="44"/>
      <c r="V1003" s="106"/>
    </row>
    <row r="1004" spans="2:22" x14ac:dyDescent="0.2">
      <c r="B1004" s="73"/>
      <c r="C1004" s="115"/>
      <c r="N1004" s="44"/>
      <c r="O1004" s="44"/>
      <c r="V1004" s="106"/>
    </row>
    <row r="1005" spans="2:22" x14ac:dyDescent="0.2">
      <c r="B1005" s="73"/>
      <c r="C1005" s="115"/>
      <c r="N1005" s="44"/>
      <c r="O1005" s="44"/>
      <c r="V1005" s="106"/>
    </row>
    <row r="1006" spans="2:22" x14ac:dyDescent="0.2">
      <c r="B1006" s="73"/>
      <c r="C1006" s="115"/>
      <c r="N1006" s="44"/>
      <c r="O1006" s="44"/>
      <c r="V1006" s="106"/>
    </row>
    <row r="1007" spans="2:22" x14ac:dyDescent="0.2">
      <c r="B1007" s="73"/>
      <c r="C1007" s="115"/>
      <c r="N1007" s="44"/>
      <c r="O1007" s="44"/>
      <c r="V1007" s="106"/>
    </row>
    <row r="1008" spans="2:22" x14ac:dyDescent="0.2">
      <c r="B1008" s="73"/>
      <c r="C1008" s="115"/>
      <c r="N1008" s="44"/>
      <c r="O1008" s="44"/>
      <c r="V1008" s="106"/>
    </row>
    <row r="1009" spans="2:22" x14ac:dyDescent="0.2">
      <c r="B1009" s="73"/>
      <c r="C1009" s="115"/>
      <c r="N1009" s="44"/>
      <c r="O1009" s="44"/>
      <c r="V1009" s="106"/>
    </row>
    <row r="1010" spans="2:22" x14ac:dyDescent="0.2">
      <c r="B1010" s="73"/>
      <c r="C1010" s="115"/>
      <c r="N1010" s="44"/>
      <c r="O1010" s="44"/>
      <c r="V1010" s="106"/>
    </row>
    <row r="1011" spans="2:22" x14ac:dyDescent="0.2">
      <c r="B1011" s="73"/>
      <c r="C1011" s="115"/>
      <c r="N1011" s="44"/>
      <c r="O1011" s="44"/>
      <c r="V1011" s="106"/>
    </row>
    <row r="1012" spans="2:22" x14ac:dyDescent="0.2">
      <c r="B1012" s="73"/>
      <c r="C1012" s="115"/>
      <c r="N1012" s="44"/>
      <c r="O1012" s="44"/>
      <c r="V1012" s="106"/>
    </row>
    <row r="1013" spans="2:22" x14ac:dyDescent="0.2">
      <c r="B1013" s="73"/>
      <c r="C1013" s="115"/>
      <c r="N1013" s="44"/>
      <c r="O1013" s="44"/>
      <c r="V1013" s="106"/>
    </row>
    <row r="1014" spans="2:22" x14ac:dyDescent="0.2">
      <c r="B1014" s="73"/>
      <c r="C1014" s="115"/>
      <c r="N1014" s="44"/>
      <c r="O1014" s="44"/>
      <c r="V1014" s="106"/>
    </row>
    <row r="1015" spans="2:22" x14ac:dyDescent="0.2">
      <c r="B1015" s="73"/>
      <c r="C1015" s="115"/>
      <c r="N1015" s="44"/>
      <c r="O1015" s="44"/>
      <c r="V1015" s="106"/>
    </row>
    <row r="1016" spans="2:22" x14ac:dyDescent="0.2">
      <c r="B1016" s="73"/>
      <c r="C1016" s="115"/>
      <c r="N1016" s="44"/>
      <c r="O1016" s="44"/>
      <c r="V1016" s="106"/>
    </row>
    <row r="1017" spans="2:22" x14ac:dyDescent="0.2">
      <c r="B1017" s="73"/>
      <c r="C1017" s="115"/>
      <c r="N1017" s="44"/>
      <c r="O1017" s="44"/>
      <c r="V1017" s="106"/>
    </row>
    <row r="1018" spans="2:22" x14ac:dyDescent="0.2">
      <c r="B1018" s="73"/>
      <c r="C1018" s="115"/>
      <c r="N1018" s="44"/>
      <c r="O1018" s="44"/>
      <c r="V1018" s="106"/>
    </row>
    <row r="1019" spans="2:22" x14ac:dyDescent="0.2">
      <c r="B1019" s="73"/>
      <c r="C1019" s="115"/>
      <c r="N1019" s="44"/>
      <c r="O1019" s="44"/>
      <c r="V1019" s="106"/>
    </row>
    <row r="1020" spans="2:22" x14ac:dyDescent="0.2">
      <c r="B1020" s="73"/>
      <c r="C1020" s="115"/>
      <c r="N1020" s="44"/>
      <c r="O1020" s="44"/>
      <c r="V1020" s="106"/>
    </row>
    <row r="1021" spans="2:22" x14ac:dyDescent="0.2">
      <c r="B1021" s="73"/>
      <c r="C1021" s="115"/>
      <c r="N1021" s="44"/>
      <c r="O1021" s="44"/>
      <c r="V1021" s="106"/>
    </row>
    <row r="1022" spans="2:22" x14ac:dyDescent="0.2">
      <c r="B1022" s="73"/>
      <c r="C1022" s="115"/>
      <c r="N1022" s="44"/>
      <c r="O1022" s="44"/>
      <c r="V1022" s="106"/>
    </row>
    <row r="1023" spans="2:22" x14ac:dyDescent="0.2">
      <c r="B1023" s="73"/>
      <c r="C1023" s="115"/>
      <c r="N1023" s="44"/>
      <c r="O1023" s="44"/>
      <c r="V1023" s="106"/>
    </row>
    <row r="1024" spans="2:22" x14ac:dyDescent="0.2">
      <c r="B1024" s="73"/>
      <c r="C1024" s="115"/>
      <c r="N1024" s="44"/>
      <c r="O1024" s="44"/>
      <c r="V1024" s="106"/>
    </row>
    <row r="1025" spans="2:22" x14ac:dyDescent="0.2">
      <c r="B1025" s="73"/>
      <c r="C1025" s="115"/>
      <c r="N1025" s="44"/>
      <c r="O1025" s="44"/>
      <c r="V1025" s="106"/>
    </row>
    <row r="1026" spans="2:22" x14ac:dyDescent="0.2">
      <c r="B1026" s="73"/>
      <c r="C1026" s="115"/>
      <c r="N1026" s="44"/>
      <c r="O1026" s="44"/>
      <c r="V1026" s="106"/>
    </row>
    <row r="1027" spans="2:22" x14ac:dyDescent="0.2">
      <c r="B1027" s="73"/>
      <c r="C1027" s="115"/>
      <c r="N1027" s="44"/>
      <c r="O1027" s="44"/>
      <c r="V1027" s="106"/>
    </row>
    <row r="1028" spans="2:22" x14ac:dyDescent="0.2">
      <c r="B1028" s="73"/>
      <c r="C1028" s="115"/>
      <c r="N1028" s="44"/>
      <c r="O1028" s="44"/>
      <c r="V1028" s="106"/>
    </row>
    <row r="1029" spans="2:22" x14ac:dyDescent="0.2">
      <c r="B1029" s="73"/>
      <c r="C1029" s="115"/>
      <c r="N1029" s="44"/>
      <c r="O1029" s="44"/>
      <c r="V1029" s="106"/>
    </row>
    <row r="1030" spans="2:22" x14ac:dyDescent="0.2">
      <c r="B1030" s="73"/>
      <c r="C1030" s="115"/>
      <c r="N1030" s="44"/>
      <c r="O1030" s="44"/>
      <c r="V1030" s="106"/>
    </row>
    <row r="1031" spans="2:22" x14ac:dyDescent="0.2">
      <c r="B1031" s="73"/>
      <c r="C1031" s="115"/>
      <c r="N1031" s="44"/>
      <c r="O1031" s="44"/>
      <c r="V1031" s="106"/>
    </row>
    <row r="1032" spans="2:22" x14ac:dyDescent="0.2">
      <c r="B1032" s="73"/>
      <c r="C1032" s="115"/>
      <c r="N1032" s="44"/>
      <c r="O1032" s="44"/>
      <c r="V1032" s="106"/>
    </row>
    <row r="1033" spans="2:22" x14ac:dyDescent="0.2">
      <c r="B1033" s="73"/>
      <c r="C1033" s="115"/>
      <c r="N1033" s="44"/>
      <c r="O1033" s="44"/>
      <c r="V1033" s="106"/>
    </row>
    <row r="1034" spans="2:22" x14ac:dyDescent="0.2">
      <c r="B1034" s="73"/>
      <c r="C1034" s="115"/>
      <c r="N1034" s="44"/>
      <c r="O1034" s="44"/>
      <c r="V1034" s="106"/>
    </row>
    <row r="1035" spans="2:22" x14ac:dyDescent="0.2">
      <c r="B1035" s="73"/>
      <c r="C1035" s="115"/>
      <c r="N1035" s="44"/>
      <c r="O1035" s="44"/>
      <c r="V1035" s="106"/>
    </row>
    <row r="1036" spans="2:22" x14ac:dyDescent="0.2">
      <c r="B1036" s="73"/>
      <c r="C1036" s="115"/>
      <c r="N1036" s="44"/>
      <c r="O1036" s="44"/>
      <c r="V1036" s="106"/>
    </row>
    <row r="1037" spans="2:22" x14ac:dyDescent="0.2">
      <c r="B1037" s="73"/>
      <c r="C1037" s="115"/>
      <c r="N1037" s="44"/>
      <c r="O1037" s="44"/>
      <c r="V1037" s="106"/>
    </row>
    <row r="1038" spans="2:22" x14ac:dyDescent="0.2">
      <c r="B1038" s="73"/>
      <c r="C1038" s="115"/>
      <c r="N1038" s="44"/>
      <c r="O1038" s="44"/>
      <c r="V1038" s="106"/>
    </row>
    <row r="1039" spans="2:22" x14ac:dyDescent="0.2">
      <c r="B1039" s="73"/>
      <c r="C1039" s="115"/>
      <c r="N1039" s="44"/>
      <c r="O1039" s="44"/>
      <c r="V1039" s="106"/>
    </row>
    <row r="1040" spans="2:22" x14ac:dyDescent="0.2">
      <c r="B1040" s="73"/>
      <c r="C1040" s="115"/>
      <c r="N1040" s="44"/>
      <c r="O1040" s="44"/>
      <c r="V1040" s="106"/>
    </row>
    <row r="1041" spans="2:22" x14ac:dyDescent="0.2">
      <c r="B1041" s="73"/>
      <c r="C1041" s="115"/>
      <c r="N1041" s="44"/>
      <c r="O1041" s="44"/>
      <c r="V1041" s="106"/>
    </row>
    <row r="1042" spans="2:22" x14ac:dyDescent="0.2">
      <c r="B1042" s="73"/>
      <c r="C1042" s="115"/>
      <c r="N1042" s="44"/>
      <c r="O1042" s="44"/>
      <c r="V1042" s="106"/>
    </row>
    <row r="1043" spans="2:22" x14ac:dyDescent="0.2">
      <c r="B1043" s="73"/>
      <c r="C1043" s="115"/>
      <c r="N1043" s="44"/>
      <c r="O1043" s="44"/>
      <c r="V1043" s="106"/>
    </row>
    <row r="1044" spans="2:22" x14ac:dyDescent="0.2">
      <c r="B1044" s="73"/>
      <c r="C1044" s="115"/>
      <c r="N1044" s="44"/>
      <c r="O1044" s="44"/>
      <c r="V1044" s="106"/>
    </row>
    <row r="1045" spans="2:22" x14ac:dyDescent="0.2">
      <c r="B1045" s="73"/>
      <c r="C1045" s="115"/>
      <c r="N1045" s="44"/>
      <c r="O1045" s="44"/>
      <c r="V1045" s="106"/>
    </row>
    <row r="1046" spans="2:22" x14ac:dyDescent="0.2">
      <c r="N1046" s="44"/>
      <c r="O1046" s="44"/>
      <c r="V1046" s="106"/>
    </row>
    <row r="1047" spans="2:22" x14ac:dyDescent="0.2">
      <c r="N1047" s="44"/>
      <c r="O1047" s="44"/>
      <c r="V1047" s="106"/>
    </row>
    <row r="1048" spans="2:22" x14ac:dyDescent="0.2">
      <c r="N1048" s="44"/>
      <c r="O1048" s="44"/>
      <c r="V1048" s="106"/>
    </row>
    <row r="1049" spans="2:22" x14ac:dyDescent="0.2">
      <c r="N1049" s="44"/>
      <c r="O1049" s="44"/>
      <c r="V1049" s="106"/>
    </row>
    <row r="1050" spans="2:22" x14ac:dyDescent="0.2">
      <c r="N1050" s="44"/>
      <c r="O1050" s="44"/>
      <c r="V1050" s="106"/>
    </row>
    <row r="1051" spans="2:22" x14ac:dyDescent="0.2">
      <c r="N1051" s="44"/>
      <c r="O1051" s="44"/>
      <c r="V1051" s="106"/>
    </row>
    <row r="1052" spans="2:22" x14ac:dyDescent="0.2">
      <c r="N1052" s="44"/>
      <c r="O1052" s="44"/>
      <c r="V1052" s="106"/>
    </row>
    <row r="1053" spans="2:22" x14ac:dyDescent="0.2">
      <c r="N1053" s="44"/>
      <c r="O1053" s="44"/>
      <c r="V1053" s="106"/>
    </row>
    <row r="1054" spans="2:22" x14ac:dyDescent="0.2">
      <c r="N1054" s="44"/>
      <c r="O1054" s="44"/>
      <c r="V1054" s="106"/>
    </row>
    <row r="1055" spans="2:22" x14ac:dyDescent="0.2">
      <c r="N1055" s="44"/>
      <c r="O1055" s="44"/>
      <c r="V1055" s="106"/>
    </row>
    <row r="1056" spans="2:22" x14ac:dyDescent="0.2">
      <c r="N1056" s="44"/>
      <c r="O1056" s="44"/>
      <c r="V1056" s="106"/>
    </row>
    <row r="1057" spans="14:22" x14ac:dyDescent="0.2">
      <c r="N1057" s="44"/>
      <c r="O1057" s="44"/>
      <c r="V1057" s="106"/>
    </row>
    <row r="1058" spans="14:22" x14ac:dyDescent="0.2">
      <c r="N1058" s="44"/>
      <c r="O1058" s="44"/>
      <c r="V1058" s="106"/>
    </row>
    <row r="1059" spans="14:22" x14ac:dyDescent="0.2">
      <c r="N1059" s="44"/>
      <c r="O1059" s="44"/>
      <c r="V1059" s="106"/>
    </row>
    <row r="1060" spans="14:22" x14ac:dyDescent="0.2">
      <c r="N1060" s="44"/>
      <c r="O1060" s="44"/>
      <c r="V1060" s="106"/>
    </row>
    <row r="1061" spans="14:22" x14ac:dyDescent="0.2">
      <c r="N1061" s="44"/>
      <c r="O1061" s="44"/>
      <c r="V1061" s="106"/>
    </row>
    <row r="1062" spans="14:22" x14ac:dyDescent="0.2">
      <c r="N1062" s="44"/>
      <c r="O1062" s="44"/>
      <c r="V1062" s="106"/>
    </row>
    <row r="1063" spans="14:22" x14ac:dyDescent="0.2">
      <c r="N1063" s="44"/>
      <c r="O1063" s="44"/>
      <c r="V1063" s="106"/>
    </row>
    <row r="1064" spans="14:22" x14ac:dyDescent="0.2">
      <c r="N1064" s="44"/>
      <c r="O1064" s="44"/>
      <c r="V1064" s="106"/>
    </row>
    <row r="1065" spans="14:22" x14ac:dyDescent="0.2">
      <c r="N1065" s="44"/>
      <c r="O1065" s="44"/>
      <c r="V1065" s="106"/>
    </row>
    <row r="1066" spans="14:22" x14ac:dyDescent="0.2">
      <c r="N1066" s="44"/>
      <c r="O1066" s="44"/>
      <c r="V1066" s="106"/>
    </row>
    <row r="1067" spans="14:22" x14ac:dyDescent="0.2">
      <c r="N1067" s="44"/>
      <c r="O1067" s="44"/>
      <c r="V1067" s="106"/>
    </row>
    <row r="1068" spans="14:22" x14ac:dyDescent="0.2">
      <c r="N1068" s="44"/>
      <c r="O1068" s="44"/>
      <c r="V1068" s="106"/>
    </row>
    <row r="1069" spans="14:22" x14ac:dyDescent="0.2">
      <c r="N1069" s="44"/>
      <c r="O1069" s="44"/>
      <c r="V1069" s="106"/>
    </row>
    <row r="1070" spans="14:22" x14ac:dyDescent="0.2">
      <c r="N1070" s="44"/>
      <c r="O1070" s="44"/>
      <c r="V1070" s="106"/>
    </row>
    <row r="1071" spans="14:22" x14ac:dyDescent="0.2">
      <c r="N1071" s="44"/>
      <c r="O1071" s="44"/>
      <c r="V1071" s="106"/>
    </row>
    <row r="1072" spans="14:22" x14ac:dyDescent="0.2">
      <c r="N1072" s="44"/>
      <c r="O1072" s="44"/>
      <c r="V1072" s="106"/>
    </row>
    <row r="1073" spans="14:22" x14ac:dyDescent="0.2">
      <c r="N1073" s="44"/>
      <c r="O1073" s="44"/>
      <c r="V1073" s="106"/>
    </row>
    <row r="1074" spans="14:22" x14ac:dyDescent="0.2">
      <c r="N1074" s="44"/>
      <c r="O1074" s="44"/>
      <c r="V1074" s="106"/>
    </row>
    <row r="1075" spans="14:22" x14ac:dyDescent="0.2">
      <c r="N1075" s="44"/>
      <c r="O1075" s="44"/>
      <c r="V1075" s="106"/>
    </row>
    <row r="1076" spans="14:22" x14ac:dyDescent="0.2">
      <c r="N1076" s="44"/>
      <c r="O1076" s="44"/>
      <c r="V1076" s="106"/>
    </row>
    <row r="1077" spans="14:22" x14ac:dyDescent="0.2">
      <c r="N1077" s="44"/>
      <c r="O1077" s="44"/>
      <c r="V1077" s="106"/>
    </row>
    <row r="1078" spans="14:22" x14ac:dyDescent="0.2">
      <c r="N1078" s="44"/>
      <c r="O1078" s="44"/>
      <c r="V1078" s="106"/>
    </row>
    <row r="1079" spans="14:22" x14ac:dyDescent="0.2">
      <c r="N1079" s="44"/>
      <c r="O1079" s="44"/>
      <c r="V1079" s="106"/>
    </row>
    <row r="1080" spans="14:22" x14ac:dyDescent="0.2">
      <c r="N1080" s="44"/>
      <c r="O1080" s="44"/>
      <c r="V1080" s="106"/>
    </row>
    <row r="1081" spans="14:22" x14ac:dyDescent="0.2">
      <c r="N1081" s="44"/>
      <c r="O1081" s="44"/>
      <c r="V1081" s="106"/>
    </row>
    <row r="1082" spans="14:22" x14ac:dyDescent="0.2">
      <c r="N1082" s="44"/>
      <c r="O1082" s="44"/>
      <c r="V1082" s="106"/>
    </row>
    <row r="1083" spans="14:22" x14ac:dyDescent="0.2">
      <c r="N1083" s="44"/>
      <c r="O1083" s="44"/>
      <c r="V1083" s="106"/>
    </row>
    <row r="1084" spans="14:22" x14ac:dyDescent="0.2">
      <c r="N1084" s="44"/>
      <c r="O1084" s="44"/>
      <c r="V1084" s="106"/>
    </row>
    <row r="1085" spans="14:22" x14ac:dyDescent="0.2">
      <c r="N1085" s="44"/>
      <c r="O1085" s="44"/>
      <c r="V1085" s="106"/>
    </row>
    <row r="1086" spans="14:22" x14ac:dyDescent="0.2">
      <c r="N1086" s="44"/>
      <c r="O1086" s="44"/>
      <c r="V1086" s="106"/>
    </row>
    <row r="1087" spans="14:22" x14ac:dyDescent="0.2">
      <c r="N1087" s="44"/>
      <c r="O1087" s="44"/>
      <c r="V1087" s="106"/>
    </row>
    <row r="1088" spans="14:22" x14ac:dyDescent="0.2">
      <c r="N1088" s="44"/>
      <c r="O1088" s="44"/>
      <c r="V1088" s="106"/>
    </row>
    <row r="1089" spans="14:22" x14ac:dyDescent="0.2">
      <c r="N1089" s="44"/>
      <c r="O1089" s="44"/>
      <c r="V1089" s="106"/>
    </row>
    <row r="1090" spans="14:22" x14ac:dyDescent="0.2">
      <c r="N1090" s="44"/>
      <c r="O1090" s="44"/>
      <c r="V1090" s="106"/>
    </row>
    <row r="1091" spans="14:22" x14ac:dyDescent="0.2">
      <c r="N1091" s="44"/>
      <c r="O1091" s="44"/>
      <c r="V1091" s="106"/>
    </row>
    <row r="1092" spans="14:22" x14ac:dyDescent="0.2">
      <c r="N1092" s="44"/>
      <c r="O1092" s="44"/>
      <c r="V1092" s="106"/>
    </row>
    <row r="1093" spans="14:22" x14ac:dyDescent="0.2">
      <c r="N1093" s="44"/>
      <c r="O1093" s="44"/>
      <c r="V1093" s="106"/>
    </row>
    <row r="1094" spans="14:22" x14ac:dyDescent="0.2">
      <c r="N1094" s="44"/>
      <c r="O1094" s="44"/>
      <c r="V1094" s="106"/>
    </row>
    <row r="1095" spans="14:22" x14ac:dyDescent="0.2">
      <c r="N1095" s="44"/>
      <c r="O1095" s="44"/>
      <c r="V1095" s="106"/>
    </row>
    <row r="1096" spans="14:22" x14ac:dyDescent="0.2">
      <c r="N1096" s="44"/>
      <c r="O1096" s="44"/>
      <c r="V1096" s="106"/>
    </row>
    <row r="1097" spans="14:22" x14ac:dyDescent="0.2">
      <c r="N1097" s="44"/>
      <c r="O1097" s="44"/>
      <c r="V1097" s="106"/>
    </row>
    <row r="1098" spans="14:22" x14ac:dyDescent="0.2">
      <c r="N1098" s="44"/>
      <c r="O1098" s="44"/>
      <c r="V1098" s="106"/>
    </row>
    <row r="1099" spans="14:22" x14ac:dyDescent="0.2">
      <c r="N1099" s="44"/>
      <c r="O1099" s="44"/>
      <c r="V1099" s="106"/>
    </row>
    <row r="1100" spans="14:22" x14ac:dyDescent="0.2">
      <c r="N1100" s="44"/>
      <c r="O1100" s="44"/>
      <c r="V1100" s="106"/>
    </row>
    <row r="1101" spans="14:22" x14ac:dyDescent="0.2">
      <c r="N1101" s="44"/>
      <c r="O1101" s="44"/>
      <c r="V1101" s="106"/>
    </row>
    <row r="1102" spans="14:22" x14ac:dyDescent="0.2">
      <c r="N1102" s="44"/>
      <c r="O1102" s="44"/>
      <c r="V1102" s="106"/>
    </row>
    <row r="1103" spans="14:22" x14ac:dyDescent="0.2">
      <c r="N1103" s="44"/>
      <c r="O1103" s="44"/>
      <c r="V1103" s="106"/>
    </row>
    <row r="1104" spans="14:22" x14ac:dyDescent="0.2">
      <c r="N1104" s="44"/>
      <c r="O1104" s="44"/>
      <c r="V1104" s="106"/>
    </row>
    <row r="1105" spans="14:22" x14ac:dyDescent="0.2">
      <c r="N1105" s="44"/>
      <c r="O1105" s="44"/>
      <c r="V1105" s="106"/>
    </row>
    <row r="1106" spans="14:22" x14ac:dyDescent="0.2">
      <c r="N1106" s="44"/>
      <c r="O1106" s="44"/>
      <c r="V1106" s="106"/>
    </row>
    <row r="1107" spans="14:22" x14ac:dyDescent="0.2">
      <c r="N1107" s="44"/>
      <c r="O1107" s="44"/>
      <c r="V1107" s="106"/>
    </row>
    <row r="1108" spans="14:22" x14ac:dyDescent="0.2">
      <c r="N1108" s="44"/>
      <c r="O1108" s="44"/>
      <c r="V1108" s="106"/>
    </row>
    <row r="1109" spans="14:22" x14ac:dyDescent="0.2">
      <c r="N1109" s="44"/>
      <c r="O1109" s="44"/>
      <c r="V1109" s="106"/>
    </row>
    <row r="1110" spans="14:22" x14ac:dyDescent="0.2">
      <c r="N1110" s="44"/>
      <c r="O1110" s="44"/>
      <c r="V1110" s="106"/>
    </row>
    <row r="1111" spans="14:22" x14ac:dyDescent="0.2">
      <c r="N1111" s="44"/>
      <c r="O1111" s="44"/>
      <c r="V1111" s="106"/>
    </row>
    <row r="1112" spans="14:22" x14ac:dyDescent="0.2">
      <c r="N1112" s="44"/>
      <c r="O1112" s="44"/>
      <c r="V1112" s="106"/>
    </row>
    <row r="1113" spans="14:22" x14ac:dyDescent="0.2">
      <c r="N1113" s="44"/>
      <c r="O1113" s="44"/>
      <c r="V1113" s="106"/>
    </row>
    <row r="1114" spans="14:22" x14ac:dyDescent="0.2">
      <c r="N1114" s="44"/>
      <c r="O1114" s="44"/>
      <c r="V1114" s="106"/>
    </row>
    <row r="1115" spans="14:22" x14ac:dyDescent="0.2">
      <c r="N1115" s="44"/>
      <c r="O1115" s="44"/>
      <c r="V1115" s="106"/>
    </row>
    <row r="1116" spans="14:22" x14ac:dyDescent="0.2">
      <c r="N1116" s="44"/>
      <c r="O1116" s="44"/>
      <c r="V1116" s="106"/>
    </row>
    <row r="1117" spans="14:22" x14ac:dyDescent="0.2">
      <c r="N1117" s="44"/>
      <c r="O1117" s="44"/>
      <c r="V1117" s="106"/>
    </row>
    <row r="1118" spans="14:22" x14ac:dyDescent="0.2">
      <c r="N1118" s="44"/>
      <c r="O1118" s="44"/>
      <c r="V1118" s="106"/>
    </row>
    <row r="1119" spans="14:22" x14ac:dyDescent="0.2">
      <c r="N1119" s="44"/>
      <c r="O1119" s="44"/>
      <c r="V1119" s="106"/>
    </row>
    <row r="1120" spans="14:22" x14ac:dyDescent="0.2">
      <c r="N1120" s="44"/>
      <c r="O1120" s="44"/>
      <c r="V1120" s="106"/>
    </row>
    <row r="1121" spans="14:22" x14ac:dyDescent="0.2">
      <c r="N1121" s="44"/>
      <c r="O1121" s="44"/>
      <c r="V1121" s="106"/>
    </row>
    <row r="1122" spans="14:22" x14ac:dyDescent="0.2">
      <c r="N1122" s="44"/>
      <c r="O1122" s="44"/>
      <c r="V1122" s="106"/>
    </row>
    <row r="1123" spans="14:22" x14ac:dyDescent="0.2">
      <c r="N1123" s="44"/>
      <c r="O1123" s="44"/>
      <c r="V1123" s="106"/>
    </row>
    <row r="1124" spans="14:22" x14ac:dyDescent="0.2">
      <c r="N1124" s="44"/>
      <c r="O1124" s="44"/>
      <c r="V1124" s="106"/>
    </row>
    <row r="1125" spans="14:22" x14ac:dyDescent="0.2">
      <c r="N1125" s="44"/>
      <c r="O1125" s="44"/>
      <c r="V1125" s="106"/>
    </row>
    <row r="1126" spans="14:22" x14ac:dyDescent="0.2">
      <c r="N1126" s="44"/>
      <c r="O1126" s="44"/>
      <c r="V1126" s="106"/>
    </row>
    <row r="1127" spans="14:22" x14ac:dyDescent="0.2">
      <c r="N1127" s="44"/>
      <c r="O1127" s="44"/>
      <c r="V1127" s="106"/>
    </row>
    <row r="1128" spans="14:22" x14ac:dyDescent="0.2">
      <c r="N1128" s="44"/>
      <c r="O1128" s="44"/>
      <c r="V1128" s="106"/>
    </row>
    <row r="1129" spans="14:22" x14ac:dyDescent="0.2">
      <c r="N1129" s="44"/>
      <c r="O1129" s="44"/>
      <c r="V1129" s="106"/>
    </row>
    <row r="1130" spans="14:22" x14ac:dyDescent="0.2">
      <c r="N1130" s="44"/>
      <c r="O1130" s="44"/>
      <c r="V1130" s="106"/>
    </row>
    <row r="1131" spans="14:22" x14ac:dyDescent="0.2">
      <c r="N1131" s="44"/>
      <c r="O1131" s="44"/>
      <c r="V1131" s="106"/>
    </row>
    <row r="1132" spans="14:22" x14ac:dyDescent="0.2">
      <c r="N1132" s="44"/>
      <c r="O1132" s="44"/>
      <c r="V1132" s="106"/>
    </row>
    <row r="1133" spans="14:22" x14ac:dyDescent="0.2">
      <c r="N1133" s="44"/>
      <c r="O1133" s="44"/>
      <c r="V1133" s="106"/>
    </row>
    <row r="1134" spans="14:22" x14ac:dyDescent="0.2">
      <c r="N1134" s="44"/>
      <c r="O1134" s="44"/>
      <c r="V1134" s="106"/>
    </row>
    <row r="1135" spans="14:22" x14ac:dyDescent="0.2">
      <c r="N1135" s="44"/>
      <c r="O1135" s="44"/>
      <c r="V1135" s="106"/>
    </row>
    <row r="1136" spans="14:22" x14ac:dyDescent="0.2">
      <c r="N1136" s="44"/>
      <c r="O1136" s="44"/>
      <c r="V1136" s="106"/>
    </row>
    <row r="1137" spans="14:22" x14ac:dyDescent="0.2">
      <c r="N1137" s="44"/>
      <c r="O1137" s="44"/>
      <c r="V1137" s="106"/>
    </row>
    <row r="1138" spans="14:22" x14ac:dyDescent="0.2">
      <c r="N1138" s="44"/>
      <c r="O1138" s="44"/>
      <c r="V1138" s="106"/>
    </row>
    <row r="1139" spans="14:22" x14ac:dyDescent="0.2">
      <c r="N1139" s="44"/>
      <c r="O1139" s="44"/>
      <c r="V1139" s="106"/>
    </row>
    <row r="1140" spans="14:22" x14ac:dyDescent="0.2">
      <c r="N1140" s="44"/>
      <c r="O1140" s="44"/>
      <c r="V1140" s="106"/>
    </row>
    <row r="1141" spans="14:22" x14ac:dyDescent="0.2">
      <c r="N1141" s="44"/>
      <c r="O1141" s="44"/>
      <c r="V1141" s="106"/>
    </row>
    <row r="1142" spans="14:22" x14ac:dyDescent="0.2">
      <c r="N1142" s="44"/>
      <c r="O1142" s="44"/>
      <c r="V1142" s="106"/>
    </row>
    <row r="1143" spans="14:22" x14ac:dyDescent="0.2">
      <c r="N1143" s="44"/>
      <c r="O1143" s="44"/>
      <c r="V1143" s="106"/>
    </row>
    <row r="1144" spans="14:22" x14ac:dyDescent="0.2">
      <c r="N1144" s="44"/>
      <c r="O1144" s="44"/>
      <c r="V1144" s="106"/>
    </row>
    <row r="1145" spans="14:22" x14ac:dyDescent="0.2">
      <c r="N1145" s="44"/>
      <c r="O1145" s="44"/>
      <c r="V1145" s="106"/>
    </row>
    <row r="1146" spans="14:22" x14ac:dyDescent="0.2">
      <c r="N1146" s="44"/>
      <c r="O1146" s="44"/>
      <c r="V1146" s="106"/>
    </row>
    <row r="1147" spans="14:22" x14ac:dyDescent="0.2">
      <c r="N1147" s="44"/>
      <c r="O1147" s="44"/>
      <c r="V1147" s="106"/>
    </row>
    <row r="1148" spans="14:22" x14ac:dyDescent="0.2">
      <c r="N1148" s="44"/>
      <c r="O1148" s="44"/>
      <c r="V1148" s="106"/>
    </row>
    <row r="1149" spans="14:22" x14ac:dyDescent="0.2">
      <c r="N1149" s="44"/>
      <c r="O1149" s="44"/>
      <c r="V1149" s="106"/>
    </row>
    <row r="1150" spans="14:22" x14ac:dyDescent="0.2">
      <c r="N1150" s="44"/>
      <c r="O1150" s="44"/>
      <c r="V1150" s="106"/>
    </row>
    <row r="1151" spans="14:22" x14ac:dyDescent="0.2">
      <c r="N1151" s="44"/>
      <c r="O1151" s="44"/>
      <c r="V1151" s="106"/>
    </row>
    <row r="1152" spans="14:22" x14ac:dyDescent="0.2">
      <c r="N1152" s="44"/>
      <c r="O1152" s="44"/>
      <c r="V1152" s="106"/>
    </row>
    <row r="1153" spans="14:22" x14ac:dyDescent="0.2">
      <c r="N1153" s="44"/>
      <c r="O1153" s="44"/>
      <c r="V1153" s="106"/>
    </row>
    <row r="1154" spans="14:22" x14ac:dyDescent="0.2">
      <c r="N1154" s="44"/>
      <c r="O1154" s="44"/>
      <c r="V1154" s="106"/>
    </row>
    <row r="1155" spans="14:22" x14ac:dyDescent="0.2">
      <c r="N1155" s="44"/>
      <c r="O1155" s="44"/>
      <c r="V1155" s="106"/>
    </row>
    <row r="1156" spans="14:22" x14ac:dyDescent="0.2">
      <c r="N1156" s="44"/>
      <c r="O1156" s="44"/>
      <c r="V1156" s="106"/>
    </row>
    <row r="1157" spans="14:22" x14ac:dyDescent="0.2">
      <c r="N1157" s="44"/>
      <c r="O1157" s="44"/>
      <c r="V1157" s="106"/>
    </row>
    <row r="1158" spans="14:22" x14ac:dyDescent="0.2">
      <c r="N1158" s="44"/>
      <c r="O1158" s="44"/>
      <c r="V1158" s="106"/>
    </row>
    <row r="1159" spans="14:22" x14ac:dyDescent="0.2">
      <c r="N1159" s="44"/>
      <c r="O1159" s="44"/>
      <c r="V1159" s="106"/>
    </row>
    <row r="1160" spans="14:22" x14ac:dyDescent="0.2">
      <c r="N1160" s="44"/>
      <c r="O1160" s="44"/>
      <c r="V1160" s="106"/>
    </row>
    <row r="1161" spans="14:22" x14ac:dyDescent="0.2">
      <c r="N1161" s="44"/>
      <c r="O1161" s="44"/>
      <c r="V1161" s="106"/>
    </row>
    <row r="1162" spans="14:22" x14ac:dyDescent="0.2">
      <c r="N1162" s="44"/>
      <c r="O1162" s="44"/>
      <c r="V1162" s="106"/>
    </row>
    <row r="1163" spans="14:22" x14ac:dyDescent="0.2">
      <c r="N1163" s="44"/>
      <c r="O1163" s="44"/>
      <c r="V1163" s="106"/>
    </row>
    <row r="1164" spans="14:22" x14ac:dyDescent="0.2">
      <c r="N1164" s="44"/>
      <c r="O1164" s="44"/>
      <c r="V1164" s="106"/>
    </row>
    <row r="1165" spans="14:22" x14ac:dyDescent="0.2">
      <c r="N1165" s="44"/>
      <c r="O1165" s="44"/>
      <c r="V1165" s="106"/>
    </row>
    <row r="1166" spans="14:22" x14ac:dyDescent="0.2">
      <c r="N1166" s="44"/>
      <c r="O1166" s="44"/>
      <c r="V1166" s="106"/>
    </row>
    <row r="1167" spans="14:22" x14ac:dyDescent="0.2">
      <c r="N1167" s="44"/>
      <c r="O1167" s="44"/>
      <c r="V1167" s="106"/>
    </row>
    <row r="1168" spans="14:22" x14ac:dyDescent="0.2">
      <c r="N1168" s="44"/>
      <c r="O1168" s="44"/>
      <c r="V1168" s="106"/>
    </row>
    <row r="1169" spans="14:22" x14ac:dyDescent="0.2">
      <c r="N1169" s="44"/>
      <c r="O1169" s="44"/>
      <c r="V1169" s="106"/>
    </row>
    <row r="1170" spans="14:22" x14ac:dyDescent="0.2">
      <c r="N1170" s="44"/>
      <c r="O1170" s="44"/>
      <c r="V1170" s="106"/>
    </row>
    <row r="1171" spans="14:22" x14ac:dyDescent="0.2">
      <c r="N1171" s="44"/>
      <c r="O1171" s="44"/>
      <c r="V1171" s="106"/>
    </row>
    <row r="1172" spans="14:22" x14ac:dyDescent="0.2">
      <c r="N1172" s="44"/>
      <c r="O1172" s="44"/>
      <c r="V1172" s="106"/>
    </row>
    <row r="1173" spans="14:22" x14ac:dyDescent="0.2">
      <c r="N1173" s="44"/>
      <c r="O1173" s="44"/>
      <c r="V1173" s="106"/>
    </row>
    <row r="1174" spans="14:22" x14ac:dyDescent="0.2">
      <c r="N1174" s="44"/>
      <c r="O1174" s="44"/>
      <c r="V1174" s="106"/>
    </row>
    <row r="1175" spans="14:22" x14ac:dyDescent="0.2">
      <c r="N1175" s="44"/>
      <c r="O1175" s="44"/>
      <c r="V1175" s="106"/>
    </row>
    <row r="1176" spans="14:22" x14ac:dyDescent="0.2">
      <c r="N1176" s="44"/>
      <c r="O1176" s="44"/>
      <c r="V1176" s="106"/>
    </row>
    <row r="1177" spans="14:22" x14ac:dyDescent="0.2">
      <c r="N1177" s="44"/>
      <c r="O1177" s="44"/>
      <c r="V1177" s="106"/>
    </row>
    <row r="1178" spans="14:22" x14ac:dyDescent="0.2">
      <c r="N1178" s="44"/>
      <c r="O1178" s="44"/>
      <c r="V1178" s="106"/>
    </row>
    <row r="1179" spans="14:22" x14ac:dyDescent="0.2">
      <c r="N1179" s="44"/>
      <c r="O1179" s="44"/>
      <c r="V1179" s="106"/>
    </row>
    <row r="1180" spans="14:22" x14ac:dyDescent="0.2">
      <c r="N1180" s="44"/>
      <c r="O1180" s="44"/>
      <c r="V1180" s="106"/>
    </row>
    <row r="1181" spans="14:22" x14ac:dyDescent="0.2">
      <c r="N1181" s="44"/>
      <c r="O1181" s="44"/>
      <c r="V1181" s="106"/>
    </row>
    <row r="1182" spans="14:22" x14ac:dyDescent="0.2">
      <c r="N1182" s="44"/>
      <c r="O1182" s="44"/>
      <c r="V1182" s="106"/>
    </row>
    <row r="1183" spans="14:22" x14ac:dyDescent="0.2">
      <c r="N1183" s="44"/>
      <c r="O1183" s="44"/>
      <c r="V1183" s="106"/>
    </row>
    <row r="1184" spans="14:22" x14ac:dyDescent="0.2">
      <c r="N1184" s="44"/>
      <c r="O1184" s="44"/>
      <c r="V1184" s="106"/>
    </row>
    <row r="1185" spans="14:22" x14ac:dyDescent="0.2">
      <c r="N1185" s="44"/>
      <c r="O1185" s="44"/>
      <c r="V1185" s="106"/>
    </row>
    <row r="1186" spans="14:22" x14ac:dyDescent="0.2">
      <c r="N1186" s="44"/>
      <c r="O1186" s="44"/>
      <c r="V1186" s="106"/>
    </row>
    <row r="1187" spans="14:22" x14ac:dyDescent="0.2">
      <c r="N1187" s="44"/>
      <c r="O1187" s="44"/>
      <c r="V1187" s="106"/>
    </row>
    <row r="1188" spans="14:22" x14ac:dyDescent="0.2">
      <c r="N1188" s="44"/>
      <c r="O1188" s="44"/>
      <c r="V1188" s="106"/>
    </row>
    <row r="1189" spans="14:22" x14ac:dyDescent="0.2">
      <c r="N1189" s="44"/>
      <c r="O1189" s="44"/>
      <c r="V1189" s="106"/>
    </row>
    <row r="1190" spans="14:22" x14ac:dyDescent="0.2">
      <c r="N1190" s="44"/>
      <c r="O1190" s="44"/>
      <c r="V1190" s="106"/>
    </row>
    <row r="1191" spans="14:22" x14ac:dyDescent="0.2">
      <c r="N1191" s="44"/>
      <c r="O1191" s="44"/>
      <c r="V1191" s="106"/>
    </row>
    <row r="1192" spans="14:22" x14ac:dyDescent="0.2">
      <c r="N1192" s="44"/>
      <c r="O1192" s="44"/>
      <c r="V1192" s="106"/>
    </row>
    <row r="1193" spans="14:22" x14ac:dyDescent="0.2">
      <c r="N1193" s="44"/>
      <c r="O1193" s="44"/>
      <c r="V1193" s="106"/>
    </row>
    <row r="1194" spans="14:22" x14ac:dyDescent="0.2">
      <c r="N1194" s="44"/>
      <c r="O1194" s="44"/>
      <c r="V1194" s="106"/>
    </row>
    <row r="1195" spans="14:22" x14ac:dyDescent="0.2">
      <c r="N1195" s="44"/>
      <c r="O1195" s="44"/>
      <c r="V1195" s="106"/>
    </row>
    <row r="1196" spans="14:22" x14ac:dyDescent="0.2">
      <c r="N1196" s="44"/>
      <c r="O1196" s="44"/>
      <c r="V1196" s="106"/>
    </row>
    <row r="1197" spans="14:22" x14ac:dyDescent="0.2">
      <c r="N1197" s="44"/>
      <c r="O1197" s="44"/>
      <c r="V1197" s="106"/>
    </row>
    <row r="1198" spans="14:22" x14ac:dyDescent="0.2">
      <c r="N1198" s="44"/>
      <c r="O1198" s="44"/>
      <c r="V1198" s="106"/>
    </row>
    <row r="1199" spans="14:22" x14ac:dyDescent="0.2">
      <c r="N1199" s="44"/>
      <c r="O1199" s="44"/>
      <c r="V1199" s="106"/>
    </row>
    <row r="1200" spans="14:22" x14ac:dyDescent="0.2">
      <c r="N1200" s="44"/>
      <c r="O1200" s="44"/>
      <c r="V1200" s="106"/>
    </row>
  </sheetData>
  <autoFilter ref="A3:AA33">
    <filterColumn colId="21">
      <filters blank="1"/>
    </filterColumn>
  </autoFilter>
  <mergeCells count="2">
    <mergeCell ref="E1:F1"/>
    <mergeCell ref="Z1:AA1"/>
  </mergeCells>
  <conditionalFormatting sqref="Q1201:Q1048576 P4:Q9 P11:Q11 P16:Q19 P21:Q33 Q10">
    <cfRule type="cellIs" dxfId="186" priority="7977" stopIfTrue="1" operator="equal">
      <formula>"Mat Tx"</formula>
    </cfRule>
  </conditionalFormatting>
  <conditionalFormatting sqref="L1 L4:L9 L11:L1048576">
    <cfRule type="duplicateValues" dxfId="185" priority="7968" stopIfTrue="1"/>
  </conditionalFormatting>
  <conditionalFormatting sqref="E4:J8 E11:H11 E10:F10 E17:H17 E26:J33 E18:F19 E22:H25 E9:H9">
    <cfRule type="containsBlanks" dxfId="184" priority="7948" stopIfTrue="1">
      <formula>LEN(TRIM(E4))=0</formula>
    </cfRule>
  </conditionalFormatting>
  <conditionalFormatting sqref="M1 N34:O1200 Q34:V1200 M4:M9 M11 M26:M1048576">
    <cfRule type="containsText" dxfId="183" priority="7963" stopIfTrue="1" operator="containsText" text="ED">
      <formula>NOT(ISERROR(SEARCH("ED",M1)))</formula>
    </cfRule>
    <cfRule type="containsText" dxfId="182" priority="7964" stopIfTrue="1" operator="containsText" text="Home">
      <formula>NOT(ISERROR(SEARCH("Home",M1)))</formula>
    </cfRule>
    <cfRule type="containsText" dxfId="181" priority="7965" stopIfTrue="1" operator="containsText" text="P">
      <formula>NOT(ISERROR(SEARCH("P",M1)))</formula>
    </cfRule>
    <cfRule type="containsText" dxfId="180" priority="7966" stopIfTrue="1" operator="containsText" text="TX">
      <formula>NOT(ISERROR(SEARCH("TX",M1)))</formula>
    </cfRule>
    <cfRule type="containsText" dxfId="179" priority="7967" stopIfTrue="1" operator="containsText" text="WBN">
      <formula>NOT(ISERROR(SEARCH("WBN",M1)))</formula>
    </cfRule>
  </conditionalFormatting>
  <conditionalFormatting sqref="W4:W5 W7:W11 W16:W20 W22:W1048576">
    <cfRule type="containsText" dxfId="178" priority="7945" stopIfTrue="1" operator="containsText" text="CPS">
      <formula>NOT(ISERROR(SEARCH("CPS",W4)))</formula>
    </cfRule>
    <cfRule type="containsText" dxfId="177" priority="7947" stopIfTrue="1" operator="containsText" text="Peds">
      <formula>NOT(ISERROR(SEARCH("Peds",W4)))</formula>
    </cfRule>
    <cfRule type="containsText" dxfId="176" priority="7970" stopIfTrue="1" operator="containsText" text="PICU">
      <formula>NOT(ISERROR(SEARCH("PICU",W4)))</formula>
    </cfRule>
  </conditionalFormatting>
  <conditionalFormatting sqref="W1">
    <cfRule type="containsText" dxfId="175" priority="5992" stopIfTrue="1" operator="containsText" text="CPS">
      <formula>NOT(ISERROR(SEARCH("CPS",W1)))</formula>
    </cfRule>
    <cfRule type="containsText" dxfId="174" priority="5994" stopIfTrue="1" operator="containsText" text="Peds">
      <formula>NOT(ISERROR(SEARCH("Peds",W1)))</formula>
    </cfRule>
    <cfRule type="containsText" dxfId="173" priority="5995" stopIfTrue="1" operator="containsText" text="PICU">
      <formula>NOT(ISERROR(SEARCH("PICU",W1)))</formula>
    </cfRule>
  </conditionalFormatting>
  <conditionalFormatting sqref="P1201:P1048576 P1:R1">
    <cfRule type="cellIs" dxfId="172" priority="5816" stopIfTrue="1" operator="equal">
      <formula>"Mat Tx"</formula>
    </cfRule>
  </conditionalFormatting>
  <conditionalFormatting sqref="P34:P1200">
    <cfRule type="containsText" dxfId="171" priority="5811" stopIfTrue="1" operator="containsText" text="ED">
      <formula>NOT(ISERROR(SEARCH("ED",P34)))</formula>
    </cfRule>
    <cfRule type="containsText" dxfId="170" priority="5812" stopIfTrue="1" operator="containsText" text="Home">
      <formula>NOT(ISERROR(SEARCH("Home",P34)))</formula>
    </cfRule>
    <cfRule type="containsText" dxfId="169" priority="5813" stopIfTrue="1" operator="containsText" text="P">
      <formula>NOT(ISERROR(SEARCH("P",P34)))</formula>
    </cfRule>
    <cfRule type="containsText" dxfId="168" priority="5814" stopIfTrue="1" operator="containsText" text="TX">
      <formula>NOT(ISERROR(SEARCH("TX",P34)))</formula>
    </cfRule>
    <cfRule type="containsText" dxfId="167" priority="5815" stopIfTrue="1" operator="containsText" text="WBN">
      <formula>NOT(ISERROR(SEARCH("WBN",P34)))</formula>
    </cfRule>
  </conditionalFormatting>
  <conditionalFormatting sqref="S1 S4:S19 S22:S1048576">
    <cfRule type="containsText" dxfId="166" priority="7949" stopIfTrue="1" operator="containsText" text="S">
      <formula>NOT(ISERROR(SEARCH("S",S1)))</formula>
    </cfRule>
    <cfRule type="containsText" dxfId="165" priority="7961" stopIfTrue="1" operator="containsText" text="2">
      <formula>NOT(ISERROR(SEARCH("2",S1)))</formula>
    </cfRule>
    <cfRule type="containsText" dxfId="164" priority="7962" stopIfTrue="1" operator="containsText" text="3">
      <formula>NOT(ISERROR(SEARCH("3",S1)))</formula>
    </cfRule>
  </conditionalFormatting>
  <conditionalFormatting sqref="L10">
    <cfRule type="duplicateValues" dxfId="163" priority="298" stopIfTrue="1"/>
  </conditionalFormatting>
  <conditionalFormatting sqref="G10:H10">
    <cfRule type="containsBlanks" dxfId="162" priority="297" stopIfTrue="1">
      <formula>LEN(TRIM(G10))=0</formula>
    </cfRule>
  </conditionalFormatting>
  <conditionalFormatting sqref="P10">
    <cfRule type="cellIs" dxfId="161" priority="296" stopIfTrue="1" operator="equal">
      <formula>"Mat Tx"</formula>
    </cfRule>
  </conditionalFormatting>
  <conditionalFormatting sqref="M10">
    <cfRule type="containsText" dxfId="160" priority="291" stopIfTrue="1" operator="containsText" text="ED">
      <formula>NOT(ISERROR(SEARCH("ED",M10)))</formula>
    </cfRule>
    <cfRule type="containsText" dxfId="159" priority="292" stopIfTrue="1" operator="containsText" text="Home">
      <formula>NOT(ISERROR(SEARCH("Home",M10)))</formula>
    </cfRule>
    <cfRule type="containsText" dxfId="158" priority="293" stopIfTrue="1" operator="containsText" text="P">
      <formula>NOT(ISERROR(SEARCH("P",M10)))</formula>
    </cfRule>
    <cfRule type="containsText" dxfId="157" priority="294" stopIfTrue="1" operator="containsText" text="TX">
      <formula>NOT(ISERROR(SEARCH("TX",M10)))</formula>
    </cfRule>
    <cfRule type="containsText" dxfId="156" priority="295" stopIfTrue="1" operator="containsText" text="WBN">
      <formula>NOT(ISERROR(SEARCH("WBN",M10)))</formula>
    </cfRule>
  </conditionalFormatting>
  <conditionalFormatting sqref="Q14:Q15 Q12">
    <cfRule type="cellIs" dxfId="155" priority="290" stopIfTrue="1" operator="equal">
      <formula>"Mat Tx"</formula>
    </cfRule>
  </conditionalFormatting>
  <conditionalFormatting sqref="E12">
    <cfRule type="containsBlanks" dxfId="154" priority="286" stopIfTrue="1">
      <formula>LEN(TRIM(E12))=0</formula>
    </cfRule>
    <cfRule type="cellIs" dxfId="153" priority="287" stopIfTrue="1" operator="lessThan">
      <formula>41640</formula>
    </cfRule>
  </conditionalFormatting>
  <conditionalFormatting sqref="F12">
    <cfRule type="cellIs" dxfId="152" priority="288" operator="equal">
      <formula>0</formula>
    </cfRule>
  </conditionalFormatting>
  <conditionalFormatting sqref="G12">
    <cfRule type="cellIs" dxfId="151" priority="283" operator="lessThan">
      <formula>41640</formula>
    </cfRule>
    <cfRule type="cellIs" dxfId="150" priority="284" stopIfTrue="1" operator="equal">
      <formula>0</formula>
    </cfRule>
    <cfRule type="containsBlanks" dxfId="149" priority="285" stopIfTrue="1">
      <formula>LEN(TRIM(G12))=0</formula>
    </cfRule>
  </conditionalFormatting>
  <conditionalFormatting sqref="H12">
    <cfRule type="cellIs" dxfId="148" priority="281" operator="equal">
      <formula>0</formula>
    </cfRule>
    <cfRule type="containsBlanks" dxfId="147" priority="282" stopIfTrue="1">
      <formula>LEN(TRIM(H12))=0</formula>
    </cfRule>
  </conditionalFormatting>
  <conditionalFormatting sqref="M12">
    <cfRule type="containsText" dxfId="146" priority="265" stopIfTrue="1" operator="containsText" text="ED">
      <formula>NOT(ISERROR(SEARCH("ED",M12)))</formula>
    </cfRule>
    <cfRule type="containsText" dxfId="145" priority="266" stopIfTrue="1" operator="containsText" text="Home">
      <formula>NOT(ISERROR(SEARCH("Home",M12)))</formula>
    </cfRule>
    <cfRule type="containsText" dxfId="144" priority="267" stopIfTrue="1" operator="containsText" text="P">
      <formula>NOT(ISERROR(SEARCH("P",M12)))</formula>
    </cfRule>
    <cfRule type="containsText" dxfId="143" priority="268" stopIfTrue="1" operator="containsText" text="TX">
      <formula>NOT(ISERROR(SEARCH("TX",M12)))</formula>
    </cfRule>
    <cfRule type="containsText" dxfId="142" priority="269" stopIfTrue="1" operator="containsText" text="WBN">
      <formula>NOT(ISERROR(SEARCH("WBN",M12)))</formula>
    </cfRule>
  </conditionalFormatting>
  <conditionalFormatting sqref="K12">
    <cfRule type="containsText" dxfId="141" priority="263" operator="containsText" text="Baby Girl">
      <formula>NOT(ISERROR(SEARCH("Baby Girl",K12)))</formula>
    </cfRule>
    <cfRule type="containsText" dxfId="140" priority="264" operator="containsText" text="Baby Boy">
      <formula>NOT(ISERROR(SEARCH("Baby Boy",K12)))</formula>
    </cfRule>
  </conditionalFormatting>
  <conditionalFormatting sqref="P12:P15">
    <cfRule type="cellIs" dxfId="139" priority="257" stopIfTrue="1" operator="equal">
      <formula>"Mat Tx"</formula>
    </cfRule>
  </conditionalFormatting>
  <conditionalFormatting sqref="E4:F18">
    <cfRule type="containsBlanks" dxfId="138" priority="256" stopIfTrue="1">
      <formula>LEN(TRIM(E4))=0</formula>
    </cfRule>
  </conditionalFormatting>
  <conditionalFormatting sqref="G13">
    <cfRule type="cellIs" dxfId="137" priority="251" operator="lessThan">
      <formula>41640</formula>
    </cfRule>
    <cfRule type="cellIs" dxfId="136" priority="252" stopIfTrue="1" operator="equal">
      <formula>0</formula>
    </cfRule>
    <cfRule type="containsBlanks" dxfId="135" priority="253" stopIfTrue="1">
      <formula>LEN(TRIM(G13))=0</formula>
    </cfRule>
  </conditionalFormatting>
  <conditionalFormatting sqref="H13">
    <cfRule type="cellIs" dxfId="134" priority="249" operator="equal">
      <formula>0</formula>
    </cfRule>
    <cfRule type="containsBlanks" dxfId="133" priority="250" stopIfTrue="1">
      <formula>LEN(TRIM(H13))=0</formula>
    </cfRule>
  </conditionalFormatting>
  <conditionalFormatting sqref="K13">
    <cfRule type="containsText" dxfId="132" priority="254" operator="containsText" text="Baby Girl">
      <formula>NOT(ISERROR(SEARCH("Baby Girl",K13)))</formula>
    </cfRule>
    <cfRule type="containsText" dxfId="131" priority="255" operator="containsText" text="Baby Boy">
      <formula>NOT(ISERROR(SEARCH("Baby Boy",K13)))</formula>
    </cfRule>
  </conditionalFormatting>
  <conditionalFormatting sqref="M13">
    <cfRule type="containsText" dxfId="130" priority="228" stopIfTrue="1" operator="containsText" text="ED">
      <formula>NOT(ISERROR(SEARCH("ED",M13)))</formula>
    </cfRule>
    <cfRule type="containsText" dxfId="129" priority="229" stopIfTrue="1" operator="containsText" text="Home">
      <formula>NOT(ISERROR(SEARCH("Home",M13)))</formula>
    </cfRule>
    <cfRule type="containsText" dxfId="128" priority="230" stopIfTrue="1" operator="containsText" text="P">
      <formula>NOT(ISERROR(SEARCH("P",M13)))</formula>
    </cfRule>
    <cfRule type="containsText" dxfId="127" priority="231" stopIfTrue="1" operator="containsText" text="TX">
      <formula>NOT(ISERROR(SEARCH("TX",M13)))</formula>
    </cfRule>
    <cfRule type="containsText" dxfId="126" priority="232" stopIfTrue="1" operator="containsText" text="WBN">
      <formula>NOT(ISERROR(SEARCH("WBN",M13)))</formula>
    </cfRule>
  </conditionalFormatting>
  <conditionalFormatting sqref="Q13">
    <cfRule type="cellIs" dxfId="125" priority="227" stopIfTrue="1" operator="equal">
      <formula>"Mat Tx"</formula>
    </cfRule>
  </conditionalFormatting>
  <conditionalFormatting sqref="M14:M16">
    <cfRule type="containsText" dxfId="124" priority="222" stopIfTrue="1" operator="containsText" text="ED">
      <formula>NOT(ISERROR(SEARCH("ED",M14)))</formula>
    </cfRule>
    <cfRule type="containsText" dxfId="123" priority="223" stopIfTrue="1" operator="containsText" text="Home">
      <formula>NOT(ISERROR(SEARCH("Home",M14)))</formula>
    </cfRule>
    <cfRule type="containsText" dxfId="122" priority="224" stopIfTrue="1" operator="containsText" text="P">
      <formula>NOT(ISERROR(SEARCH("P",M14)))</formula>
    </cfRule>
    <cfRule type="containsText" dxfId="121" priority="225" stopIfTrue="1" operator="containsText" text="TX">
      <formula>NOT(ISERROR(SEARCH("TX",M14)))</formula>
    </cfRule>
    <cfRule type="containsText" dxfId="120" priority="226" stopIfTrue="1" operator="containsText" text="WBN">
      <formula>NOT(ISERROR(SEARCH("WBN",M14)))</formula>
    </cfRule>
  </conditionalFormatting>
  <conditionalFormatting sqref="G4:H18">
    <cfRule type="containsBlanks" dxfId="119" priority="221" stopIfTrue="1">
      <formula>LEN(TRIM(G4))=0</formula>
    </cfRule>
  </conditionalFormatting>
  <conditionalFormatting sqref="I4:I8">
    <cfRule type="cellIs" dxfId="118" priority="211" stopIfTrue="1" operator="equal">
      <formula>0</formula>
    </cfRule>
    <cfRule type="containsBlanks" dxfId="117" priority="212" stopIfTrue="1">
      <formula>LEN(TRIM(I4))=0</formula>
    </cfRule>
    <cfRule type="cellIs" dxfId="116" priority="216" stopIfTrue="1" operator="lessThan">
      <formula>29</formula>
    </cfRule>
    <cfRule type="cellIs" dxfId="115" priority="217" stopIfTrue="1" operator="between">
      <formula>29</formula>
      <formula>31.9</formula>
    </cfRule>
    <cfRule type="cellIs" dxfId="114" priority="218" stopIfTrue="1" operator="between">
      <formula>32</formula>
      <formula>33.9</formula>
    </cfRule>
  </conditionalFormatting>
  <conditionalFormatting sqref="J4:J8">
    <cfRule type="cellIs" dxfId="113" priority="208" stopIfTrue="1" operator="equal">
      <formula>0</formula>
    </cfRule>
    <cfRule type="cellIs" dxfId="112" priority="209" stopIfTrue="1" operator="between">
      <formula>400</formula>
      <formula>499</formula>
    </cfRule>
    <cfRule type="cellIs" dxfId="111" priority="210" stopIfTrue="1" operator="between">
      <formula>500</formula>
      <formula>1000</formula>
    </cfRule>
    <cfRule type="cellIs" dxfId="110" priority="213" stopIfTrue="1" operator="between">
      <formula>1001</formula>
      <formula>1500</formula>
    </cfRule>
    <cfRule type="cellIs" dxfId="109" priority="214" stopIfTrue="1" operator="between">
      <formula>1501</formula>
      <formula>2499</formula>
    </cfRule>
    <cfRule type="cellIs" dxfId="108" priority="215" stopIfTrue="1" operator="greaterThan">
      <formula>4999</formula>
    </cfRule>
  </conditionalFormatting>
  <conditionalFormatting sqref="K14">
    <cfRule type="containsText" dxfId="107" priority="219" operator="containsText" text="Baby Girl">
      <formula>NOT(ISERROR(SEARCH("Baby Girl",K14)))</formula>
    </cfRule>
    <cfRule type="containsText" dxfId="106" priority="220" operator="containsText" text="Baby Boy">
      <formula>NOT(ISERROR(SEARCH("Baby Boy",K14)))</formula>
    </cfRule>
  </conditionalFormatting>
  <conditionalFormatting sqref="E15">
    <cfRule type="containsBlanks" dxfId="105" priority="197" stopIfTrue="1">
      <formula>LEN(TRIM(E15))=0</formula>
    </cfRule>
    <cfRule type="cellIs" dxfId="104" priority="198" stopIfTrue="1" operator="lessThan">
      <formula>41640</formula>
    </cfRule>
  </conditionalFormatting>
  <conditionalFormatting sqref="F15">
    <cfRule type="cellIs" dxfId="103" priority="199" operator="equal">
      <formula>0</formula>
    </cfRule>
  </conditionalFormatting>
  <conditionalFormatting sqref="G15">
    <cfRule type="cellIs" dxfId="102" priority="194" operator="lessThan">
      <formula>41640</formula>
    </cfRule>
    <cfRule type="cellIs" dxfId="101" priority="195" stopIfTrue="1" operator="equal">
      <formula>0</formula>
    </cfRule>
    <cfRule type="containsBlanks" dxfId="100" priority="196" stopIfTrue="1">
      <formula>LEN(TRIM(G15))=0</formula>
    </cfRule>
  </conditionalFormatting>
  <conditionalFormatting sqref="H15">
    <cfRule type="cellIs" dxfId="99" priority="192" operator="equal">
      <formula>0</formula>
    </cfRule>
    <cfRule type="containsBlanks" dxfId="98" priority="193" stopIfTrue="1">
      <formula>LEN(TRIM(H15))=0</formula>
    </cfRule>
  </conditionalFormatting>
  <conditionalFormatting sqref="K15">
    <cfRule type="containsText" dxfId="97" priority="200" operator="containsText" text="Baby Girl">
      <formula>NOT(ISERROR(SEARCH("Baby Girl",K15)))</formula>
    </cfRule>
    <cfRule type="containsText" dxfId="96" priority="201" operator="containsText" text="Baby Boy">
      <formula>NOT(ISERROR(SEARCH("Baby Boy",K15)))</formula>
    </cfRule>
  </conditionalFormatting>
  <conditionalFormatting sqref="W12:W14">
    <cfRule type="containsText" dxfId="95" priority="176" stopIfTrue="1" operator="containsText" text="CPS">
      <formula>NOT(ISERROR(SEARCH("CPS",W12)))</formula>
    </cfRule>
    <cfRule type="containsText" dxfId="94" priority="178" stopIfTrue="1" operator="containsText" text="Peds">
      <formula>NOT(ISERROR(SEARCH("Peds",W12)))</formula>
    </cfRule>
    <cfRule type="containsText" dxfId="93" priority="179" stopIfTrue="1" operator="containsText" text="PICU">
      <formula>NOT(ISERROR(SEARCH("PICU",W12)))</formula>
    </cfRule>
  </conditionalFormatting>
  <conditionalFormatting sqref="W15">
    <cfRule type="containsText" dxfId="92" priority="161" stopIfTrue="1" operator="containsText" text="CPS">
      <formula>NOT(ISERROR(SEARCH("CPS",W15)))</formula>
    </cfRule>
    <cfRule type="containsText" dxfId="91" priority="163" stopIfTrue="1" operator="containsText" text="Peds">
      <formula>NOT(ISERROR(SEARCH("Peds",W15)))</formula>
    </cfRule>
    <cfRule type="containsText" dxfId="90" priority="164" stopIfTrue="1" operator="containsText" text="PICU">
      <formula>NOT(ISERROR(SEARCH("PICU",W15)))</formula>
    </cfRule>
  </conditionalFormatting>
  <conditionalFormatting sqref="E16">
    <cfRule type="containsBlanks" dxfId="89" priority="158" stopIfTrue="1">
      <formula>LEN(TRIM(E16))=0</formula>
    </cfRule>
    <cfRule type="cellIs" dxfId="88" priority="159" stopIfTrue="1" operator="lessThan">
      <formula>41640</formula>
    </cfRule>
  </conditionalFormatting>
  <conditionalFormatting sqref="F16">
    <cfRule type="cellIs" dxfId="87" priority="160" operator="equal">
      <formula>0</formula>
    </cfRule>
  </conditionalFormatting>
  <conditionalFormatting sqref="G16">
    <cfRule type="cellIs" dxfId="86" priority="155" operator="lessThan">
      <formula>41640</formula>
    </cfRule>
    <cfRule type="cellIs" dxfId="85" priority="156" stopIfTrue="1" operator="equal">
      <formula>0</formula>
    </cfRule>
    <cfRule type="containsBlanks" dxfId="84" priority="157" stopIfTrue="1">
      <formula>LEN(TRIM(G16))=0</formula>
    </cfRule>
  </conditionalFormatting>
  <conditionalFormatting sqref="H16">
    <cfRule type="cellIs" dxfId="83" priority="153" operator="equal">
      <formula>0</formula>
    </cfRule>
    <cfRule type="containsBlanks" dxfId="82" priority="154" stopIfTrue="1">
      <formula>LEN(TRIM(H16))=0</formula>
    </cfRule>
  </conditionalFormatting>
  <conditionalFormatting sqref="K16">
    <cfRule type="containsText" dxfId="81" priority="135" operator="containsText" text="Baby Girl">
      <formula>NOT(ISERROR(SEARCH("Baby Girl",K16)))</formula>
    </cfRule>
    <cfRule type="containsText" dxfId="80" priority="136" operator="containsText" text="Baby Boy">
      <formula>NOT(ISERROR(SEARCH("Baby Boy",K16)))</formula>
    </cfRule>
  </conditionalFormatting>
  <conditionalFormatting sqref="G18:H18">
    <cfRule type="containsBlanks" dxfId="79" priority="129" stopIfTrue="1">
      <formula>LEN(TRIM(G18))=0</formula>
    </cfRule>
  </conditionalFormatting>
  <conditionalFormatting sqref="M17">
    <cfRule type="containsText" dxfId="78" priority="113" stopIfTrue="1" operator="containsText" text="ED">
      <formula>NOT(ISERROR(SEARCH("ED",M17)))</formula>
    </cfRule>
    <cfRule type="containsText" dxfId="77" priority="114" stopIfTrue="1" operator="containsText" text="Home">
      <formula>NOT(ISERROR(SEARCH("Home",M17)))</formula>
    </cfRule>
    <cfRule type="containsText" dxfId="76" priority="115" stopIfTrue="1" operator="containsText" text="P">
      <formula>NOT(ISERROR(SEARCH("P",M17)))</formula>
    </cfRule>
    <cfRule type="containsText" dxfId="75" priority="116" stopIfTrue="1" operator="containsText" text="TX">
      <formula>NOT(ISERROR(SEARCH("TX",M17)))</formula>
    </cfRule>
    <cfRule type="containsText" dxfId="74" priority="117" stopIfTrue="1" operator="containsText" text="WBN">
      <formula>NOT(ISERROR(SEARCH("WBN",M17)))</formula>
    </cfRule>
  </conditionalFormatting>
  <conditionalFormatting sqref="M18">
    <cfRule type="containsText" dxfId="73" priority="108" stopIfTrue="1" operator="containsText" text="ED">
      <formula>NOT(ISERROR(SEARCH("ED",M18)))</formula>
    </cfRule>
    <cfRule type="containsText" dxfId="72" priority="109" stopIfTrue="1" operator="containsText" text="Home">
      <formula>NOT(ISERROR(SEARCH("Home",M18)))</formula>
    </cfRule>
    <cfRule type="containsText" dxfId="71" priority="110" stopIfTrue="1" operator="containsText" text="P">
      <formula>NOT(ISERROR(SEARCH("P",M18)))</formula>
    </cfRule>
    <cfRule type="containsText" dxfId="70" priority="111" stopIfTrue="1" operator="containsText" text="TX">
      <formula>NOT(ISERROR(SEARCH("TX",M18)))</formula>
    </cfRule>
    <cfRule type="containsText" dxfId="69" priority="112" stopIfTrue="1" operator="containsText" text="WBN">
      <formula>NOT(ISERROR(SEARCH("WBN",M18)))</formula>
    </cfRule>
  </conditionalFormatting>
  <conditionalFormatting sqref="G19:H19">
    <cfRule type="containsBlanks" dxfId="68" priority="107" stopIfTrue="1">
      <formula>LEN(TRIM(G19))=0</formula>
    </cfRule>
  </conditionalFormatting>
  <conditionalFormatting sqref="G19:H19">
    <cfRule type="containsBlanks" dxfId="67" priority="95" stopIfTrue="1">
      <formula>LEN(TRIM(G19))=0</formula>
    </cfRule>
  </conditionalFormatting>
  <conditionalFormatting sqref="M19">
    <cfRule type="containsText" dxfId="66" priority="79" stopIfTrue="1" operator="containsText" text="ED">
      <formula>NOT(ISERROR(SEARCH("ED",M19)))</formula>
    </cfRule>
    <cfRule type="containsText" dxfId="65" priority="80" stopIfTrue="1" operator="containsText" text="Home">
      <formula>NOT(ISERROR(SEARCH("Home",M19)))</formula>
    </cfRule>
    <cfRule type="containsText" dxfId="64" priority="81" stopIfTrue="1" operator="containsText" text="P">
      <formula>NOT(ISERROR(SEARCH("P",M19)))</formula>
    </cfRule>
    <cfRule type="containsText" dxfId="63" priority="82" stopIfTrue="1" operator="containsText" text="TX">
      <formula>NOT(ISERROR(SEARCH("TX",M19)))</formula>
    </cfRule>
    <cfRule type="containsText" dxfId="62" priority="83" stopIfTrue="1" operator="containsText" text="WBN">
      <formula>NOT(ISERROR(SEARCH("WBN",M19)))</formula>
    </cfRule>
  </conditionalFormatting>
  <conditionalFormatting sqref="E20:H20">
    <cfRule type="containsBlanks" dxfId="61" priority="78" stopIfTrue="1">
      <formula>LEN(TRIM(E20))=0</formula>
    </cfRule>
  </conditionalFormatting>
  <conditionalFormatting sqref="K20">
    <cfRule type="containsText" dxfId="60" priority="76" operator="containsText" text="Baby Girl">
      <formula>NOT(ISERROR(SEARCH("Baby Girl",K20)))</formula>
    </cfRule>
    <cfRule type="containsText" dxfId="59" priority="77" operator="containsText" text="Baby Boy">
      <formula>NOT(ISERROR(SEARCH("Baby Boy",K20)))</formula>
    </cfRule>
  </conditionalFormatting>
  <conditionalFormatting sqref="S20:S21">
    <cfRule type="containsText" dxfId="58" priority="62" stopIfTrue="1" operator="containsText" text="S">
      <formula>NOT(ISERROR(SEARCH("S",S20)))</formula>
    </cfRule>
    <cfRule type="containsText" dxfId="57" priority="63" stopIfTrue="1" operator="containsText" text="2">
      <formula>NOT(ISERROR(SEARCH("2",S20)))</formula>
    </cfRule>
    <cfRule type="containsText" dxfId="56" priority="64" stopIfTrue="1" operator="containsText" text="3">
      <formula>NOT(ISERROR(SEARCH("3",S20)))</formula>
    </cfRule>
  </conditionalFormatting>
  <conditionalFormatting sqref="Q20">
    <cfRule type="cellIs" dxfId="55" priority="61" stopIfTrue="1" operator="equal">
      <formula>"Mat Tx"</formula>
    </cfRule>
  </conditionalFormatting>
  <conditionalFormatting sqref="P20">
    <cfRule type="cellIs" dxfId="54" priority="60" stopIfTrue="1" operator="equal">
      <formula>"Mat Tx"</formula>
    </cfRule>
  </conditionalFormatting>
  <conditionalFormatting sqref="M20">
    <cfRule type="containsText" dxfId="53" priority="55" stopIfTrue="1" operator="containsText" text="ED">
      <formula>NOT(ISERROR(SEARCH("ED",M20)))</formula>
    </cfRule>
    <cfRule type="containsText" dxfId="52" priority="56" stopIfTrue="1" operator="containsText" text="Home">
      <formula>NOT(ISERROR(SEARCH("Home",M20)))</formula>
    </cfRule>
    <cfRule type="containsText" dxfId="51" priority="57" stopIfTrue="1" operator="containsText" text="P">
      <formula>NOT(ISERROR(SEARCH("P",M20)))</formula>
    </cfRule>
    <cfRule type="containsText" dxfId="50" priority="58" stopIfTrue="1" operator="containsText" text="TX">
      <formula>NOT(ISERROR(SEARCH("TX",M20)))</formula>
    </cfRule>
    <cfRule type="containsText" dxfId="49" priority="59" stopIfTrue="1" operator="containsText" text="WBN">
      <formula>NOT(ISERROR(SEARCH("WBN",M20)))</formula>
    </cfRule>
  </conditionalFormatting>
  <conditionalFormatting sqref="E21:H21">
    <cfRule type="containsBlanks" dxfId="48" priority="54" stopIfTrue="1">
      <formula>LEN(TRIM(E21))=0</formula>
    </cfRule>
  </conditionalFormatting>
  <conditionalFormatting sqref="K21">
    <cfRule type="containsText" dxfId="47" priority="52" operator="containsText" text="Baby Girl">
      <formula>NOT(ISERROR(SEARCH("Baby Girl",K21)))</formula>
    </cfRule>
    <cfRule type="containsText" dxfId="46" priority="53" operator="containsText" text="Baby Boy">
      <formula>NOT(ISERROR(SEARCH("Baby Boy",K21)))</formula>
    </cfRule>
  </conditionalFormatting>
  <conditionalFormatting sqref="M21">
    <cfRule type="containsText" dxfId="45" priority="36" stopIfTrue="1" operator="containsText" text="ED">
      <formula>NOT(ISERROR(SEARCH("ED",M21)))</formula>
    </cfRule>
    <cfRule type="containsText" dxfId="44" priority="37" stopIfTrue="1" operator="containsText" text="Home">
      <formula>NOT(ISERROR(SEARCH("Home",M21)))</formula>
    </cfRule>
    <cfRule type="containsText" dxfId="43" priority="38" stopIfTrue="1" operator="containsText" text="P">
      <formula>NOT(ISERROR(SEARCH("P",M21)))</formula>
    </cfRule>
    <cfRule type="containsText" dxfId="42" priority="39" stopIfTrue="1" operator="containsText" text="TX">
      <formula>NOT(ISERROR(SEARCH("TX",M21)))</formula>
    </cfRule>
    <cfRule type="containsText" dxfId="41" priority="40" stopIfTrue="1" operator="containsText" text="WBN">
      <formula>NOT(ISERROR(SEARCH("WBN",M21)))</formula>
    </cfRule>
  </conditionalFormatting>
  <conditionalFormatting sqref="M22:M25">
    <cfRule type="containsText" dxfId="40" priority="31" stopIfTrue="1" operator="containsText" text="ED">
      <formula>NOT(ISERROR(SEARCH("ED",M22)))</formula>
    </cfRule>
    <cfRule type="containsText" dxfId="39" priority="32" stopIfTrue="1" operator="containsText" text="Home">
      <formula>NOT(ISERROR(SEARCH("Home",M22)))</formula>
    </cfRule>
    <cfRule type="containsText" dxfId="38" priority="33" stopIfTrue="1" operator="containsText" text="P">
      <formula>NOT(ISERROR(SEARCH("P",M22)))</formula>
    </cfRule>
    <cfRule type="containsText" dxfId="37" priority="34" stopIfTrue="1" operator="containsText" text="TX">
      <formula>NOT(ISERROR(SEARCH("TX",M22)))</formula>
    </cfRule>
    <cfRule type="containsText" dxfId="36" priority="35" stopIfTrue="1" operator="containsText" text="WBN">
      <formula>NOT(ISERROR(SEARCH("WBN",M22)))</formula>
    </cfRule>
  </conditionalFormatting>
  <conditionalFormatting sqref="I9:J25">
    <cfRule type="containsBlanks" dxfId="35" priority="30" stopIfTrue="1">
      <formula>LEN(TRIM(I9))=0</formula>
    </cfRule>
  </conditionalFormatting>
  <conditionalFormatting sqref="I9:I25">
    <cfRule type="cellIs" dxfId="34" priority="22" stopIfTrue="1" operator="equal">
      <formula>0</formula>
    </cfRule>
    <cfRule type="containsBlanks" dxfId="33" priority="23" stopIfTrue="1">
      <formula>LEN(TRIM(I9))=0</formula>
    </cfRule>
    <cfRule type="cellIs" dxfId="32" priority="27" stopIfTrue="1" operator="lessThan">
      <formula>29</formula>
    </cfRule>
    <cfRule type="cellIs" dxfId="31" priority="28" stopIfTrue="1" operator="between">
      <formula>29</formula>
      <formula>31.9</formula>
    </cfRule>
    <cfRule type="cellIs" dxfId="30" priority="29" stopIfTrue="1" operator="between">
      <formula>32</formula>
      <formula>33.9</formula>
    </cfRule>
  </conditionalFormatting>
  <conditionalFormatting sqref="J9:J25">
    <cfRule type="cellIs" dxfId="29" priority="19" stopIfTrue="1" operator="equal">
      <formula>0</formula>
    </cfRule>
    <cfRule type="cellIs" dxfId="28" priority="20" stopIfTrue="1" operator="between">
      <formula>400</formula>
      <formula>499</formula>
    </cfRule>
    <cfRule type="cellIs" dxfId="27" priority="21" stopIfTrue="1" operator="between">
      <formula>500</formula>
      <formula>1000</formula>
    </cfRule>
    <cfRule type="cellIs" dxfId="26" priority="24" stopIfTrue="1" operator="between">
      <formula>1001</formula>
      <formula>1500</formula>
    </cfRule>
    <cfRule type="cellIs" dxfId="25" priority="25" stopIfTrue="1" operator="between">
      <formula>1501</formula>
      <formula>2499</formula>
    </cfRule>
    <cfRule type="cellIs" dxfId="24" priority="26" stopIfTrue="1" operator="greaterThan">
      <formula>4999</formula>
    </cfRule>
  </conditionalFormatting>
  <conditionalFormatting sqref="W6">
    <cfRule type="containsText" dxfId="23" priority="7" stopIfTrue="1" operator="containsText" text="CPS">
      <formula>NOT(ISERROR(SEARCH("CPS",W6)))</formula>
    </cfRule>
    <cfRule type="containsText" dxfId="22" priority="9" stopIfTrue="1" operator="containsText" text="Peds">
      <formula>NOT(ISERROR(SEARCH("Peds",W6)))</formula>
    </cfRule>
    <cfRule type="containsText" dxfId="21" priority="10" stopIfTrue="1" operator="containsText" text="PICU">
      <formula>NOT(ISERROR(SEARCH("PICU",W6)))</formula>
    </cfRule>
  </conditionalFormatting>
  <conditionalFormatting sqref="W21">
    <cfRule type="containsText" dxfId="20" priority="1" stopIfTrue="1" operator="containsText" text="CPS">
      <formula>NOT(ISERROR(SEARCH("CPS",W21)))</formula>
    </cfRule>
    <cfRule type="containsText" dxfId="19" priority="3" stopIfTrue="1" operator="containsText" text="Peds">
      <formula>NOT(ISERROR(SEARCH("Peds",W21)))</formula>
    </cfRule>
    <cfRule type="containsText" dxfId="18" priority="4" stopIfTrue="1" operator="containsText" text="PICU">
      <formula>NOT(ISERROR(SEARCH("PICU",W21)))</formula>
    </cfRule>
  </conditionalFormatting>
  <pageMargins left="0.28999999999999998" right="0.21" top="0.75" bottom="0.75" header="0.3" footer="0.3"/>
  <pageSetup orientation="landscape" horizontalDpi="4294967293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946" stopIfTrue="1" operator="containsText" id="{65B91C81-CCFE-4833-A31B-615BDB3DB2D7}">
            <xm:f>NOT(ISERROR(SEARCH("Died",W4)))</xm:f>
            <xm:f>"Died"</xm:f>
            <x14:dxf>
              <font>
                <b/>
                <i val="0"/>
              </font>
              <fill>
                <patternFill>
                  <bgColor rgb="FFE5F3F7"/>
                </patternFill>
              </fill>
            </x14:dxf>
          </x14:cfRule>
          <x14:cfRule type="containsText" priority="7971" stopIfTrue="1" operator="containsText" id="{C49A6471-D601-4D62-9632-BBE44BFDBC77}">
            <xm:f>NOT(ISERROR(SEARCH("TX:",W4)))</xm:f>
            <xm:f>"TX:"</xm:f>
            <x14:dxf>
              <fill>
                <patternFill>
                  <bgColor rgb="FFDDFAA8"/>
                </patternFill>
              </fill>
            </x14:dxf>
          </x14:cfRule>
          <x14:cfRule type="containsText" priority="7972" stopIfTrue="1" operator="containsText" id="{502355D9-6306-477B-A813-32491C0550D3}">
            <xm:f>NOT(ISERROR(SEARCH("WBN",W4)))</xm:f>
            <xm:f>"WBN"</xm:f>
            <x14:dxf>
              <fill>
                <patternFill>
                  <bgColor rgb="FFFEECF9"/>
                </patternFill>
              </fill>
            </x14:dxf>
          </x14:cfRule>
          <xm:sqref>W4:W5 W7:W11 W16:W20 W22:W1048576</xm:sqref>
        </x14:conditionalFormatting>
        <x14:conditionalFormatting xmlns:xm="http://schemas.microsoft.com/office/excel/2006/main">
          <x14:cfRule type="containsText" priority="5993" stopIfTrue="1" operator="containsText" id="{C3D60C22-FB6D-457C-A6CE-D1B076ADDE19}">
            <xm:f>NOT(ISERROR(SEARCH("Died",W1)))</xm:f>
            <xm:f>"Died"</xm:f>
            <x14:dxf>
              <font>
                <b/>
                <i val="0"/>
              </font>
              <fill>
                <patternFill>
                  <bgColor rgb="FFE5F3F7"/>
                </patternFill>
              </fill>
            </x14:dxf>
          </x14:cfRule>
          <x14:cfRule type="containsText" priority="5996" stopIfTrue="1" operator="containsText" id="{1B94CF63-4BF8-47A6-8E72-9437F8D8AE61}">
            <xm:f>NOT(ISERROR(SEARCH("TX:",W1)))</xm:f>
            <xm:f>"TX:"</xm:f>
            <x14:dxf>
              <fill>
                <patternFill>
                  <bgColor rgb="FFDDFAA8"/>
                </patternFill>
              </fill>
            </x14:dxf>
          </x14:cfRule>
          <x14:cfRule type="containsText" priority="5997" stopIfTrue="1" operator="containsText" id="{C905F64D-9D31-4607-8361-ED9AC49A46CF}">
            <xm:f>NOT(ISERROR(SEARCH("WBN",W1)))</xm:f>
            <xm:f>"WBN"</xm:f>
            <x14:dxf>
              <fill>
                <patternFill>
                  <bgColor rgb="FFFEECF9"/>
                </patternFill>
              </fill>
            </x14:dxf>
          </x14:cfRule>
          <xm:sqref>W1</xm:sqref>
        </x14:conditionalFormatting>
        <x14:conditionalFormatting xmlns:xm="http://schemas.microsoft.com/office/excel/2006/main">
          <x14:cfRule type="containsText" priority="177" stopIfTrue="1" operator="containsText" id="{EAC2B365-6D4F-419B-824D-4DCCCE00F5A8}">
            <xm:f>NOT(ISERROR(SEARCH("Died",W12)))</xm:f>
            <xm:f>"Died"</xm:f>
            <x14:dxf>
              <font>
                <b/>
                <i val="0"/>
              </font>
              <fill>
                <patternFill>
                  <bgColor rgb="FFE5F3F7"/>
                </patternFill>
              </fill>
            </x14:dxf>
          </x14:cfRule>
          <x14:cfRule type="containsText" priority="180" stopIfTrue="1" operator="containsText" id="{A28980A2-BE5C-4DDE-B62F-203EBB78FE11}">
            <xm:f>NOT(ISERROR(SEARCH("TX:",W12)))</xm:f>
            <xm:f>"TX:"</xm:f>
            <x14:dxf>
              <fill>
                <patternFill>
                  <bgColor rgb="FFDDFAA8"/>
                </patternFill>
              </fill>
            </x14:dxf>
          </x14:cfRule>
          <x14:cfRule type="containsText" priority="181" stopIfTrue="1" operator="containsText" id="{9991E22D-2508-4CDB-8E03-EA5631E9627F}">
            <xm:f>NOT(ISERROR(SEARCH("WBN",W12)))</xm:f>
            <xm:f>"WBN"</xm:f>
            <x14:dxf>
              <fill>
                <patternFill>
                  <bgColor rgb="FFFEECF9"/>
                </patternFill>
              </fill>
            </x14:dxf>
          </x14:cfRule>
          <xm:sqref>W12:W14</xm:sqref>
        </x14:conditionalFormatting>
        <x14:conditionalFormatting xmlns:xm="http://schemas.microsoft.com/office/excel/2006/main">
          <x14:cfRule type="containsText" priority="162" stopIfTrue="1" operator="containsText" id="{432DFC1E-7447-40DF-AC06-5C9B2B864345}">
            <xm:f>NOT(ISERROR(SEARCH("Died",W15)))</xm:f>
            <xm:f>"Died"</xm:f>
            <x14:dxf>
              <font>
                <b/>
                <i val="0"/>
              </font>
              <fill>
                <patternFill>
                  <bgColor rgb="FFE5F3F7"/>
                </patternFill>
              </fill>
            </x14:dxf>
          </x14:cfRule>
          <x14:cfRule type="containsText" priority="165" stopIfTrue="1" operator="containsText" id="{E2F0AAF7-AB0C-4BFB-B9DA-996AB9F1E1A3}">
            <xm:f>NOT(ISERROR(SEARCH("TX:",W15)))</xm:f>
            <xm:f>"TX:"</xm:f>
            <x14:dxf>
              <fill>
                <patternFill>
                  <bgColor rgb="FFDDFAA8"/>
                </patternFill>
              </fill>
            </x14:dxf>
          </x14:cfRule>
          <x14:cfRule type="containsText" priority="166" stopIfTrue="1" operator="containsText" id="{6ED0B2F9-61CD-4C41-B0DD-C3A5777798FC}">
            <xm:f>NOT(ISERROR(SEARCH("WBN",W15)))</xm:f>
            <xm:f>"WBN"</xm:f>
            <x14:dxf>
              <fill>
                <patternFill>
                  <bgColor rgb="FFFEECF9"/>
                </patternFill>
              </fill>
            </x14:dxf>
          </x14:cfRule>
          <xm:sqref>W15</xm:sqref>
        </x14:conditionalFormatting>
        <x14:conditionalFormatting xmlns:xm="http://schemas.microsoft.com/office/excel/2006/main">
          <x14:cfRule type="containsText" priority="8" stopIfTrue="1" operator="containsText" id="{351FA4B1-46CD-4702-814E-4EF264935EB1}">
            <xm:f>NOT(ISERROR(SEARCH("Died",W6)))</xm:f>
            <xm:f>"Died"</xm:f>
            <x14:dxf>
              <font>
                <b/>
                <i val="0"/>
              </font>
              <fill>
                <patternFill>
                  <bgColor rgb="FFE5F3F7"/>
                </patternFill>
              </fill>
            </x14:dxf>
          </x14:cfRule>
          <x14:cfRule type="containsText" priority="11" stopIfTrue="1" operator="containsText" id="{4CCB8B66-745A-43DD-9E54-A656DDB2F969}">
            <xm:f>NOT(ISERROR(SEARCH("TX:",W6)))</xm:f>
            <xm:f>"TX:"</xm:f>
            <x14:dxf>
              <fill>
                <patternFill>
                  <bgColor rgb="FFDDFAA8"/>
                </patternFill>
              </fill>
            </x14:dxf>
          </x14:cfRule>
          <x14:cfRule type="containsText" priority="12" stopIfTrue="1" operator="containsText" id="{BE10562D-FFF9-4A90-B013-4FA117856550}">
            <xm:f>NOT(ISERROR(SEARCH("WBN",W6)))</xm:f>
            <xm:f>"WBN"</xm:f>
            <x14:dxf>
              <fill>
                <patternFill>
                  <bgColor rgb="FFFEECF9"/>
                </patternFill>
              </fill>
            </x14:dxf>
          </x14:cfRule>
          <xm:sqref>W6</xm:sqref>
        </x14:conditionalFormatting>
        <x14:conditionalFormatting xmlns:xm="http://schemas.microsoft.com/office/excel/2006/main">
          <x14:cfRule type="containsText" priority="2" stopIfTrue="1" operator="containsText" id="{C10E8FC9-FA5A-4197-A1AC-47D5457781DF}">
            <xm:f>NOT(ISERROR(SEARCH("Died",W21)))</xm:f>
            <xm:f>"Died"</xm:f>
            <x14:dxf>
              <font>
                <b/>
                <i val="0"/>
              </font>
              <fill>
                <patternFill>
                  <bgColor rgb="FFE5F3F7"/>
                </patternFill>
              </fill>
            </x14:dxf>
          </x14:cfRule>
          <x14:cfRule type="containsText" priority="5" stopIfTrue="1" operator="containsText" id="{2CEE5ACB-1FE7-44A4-9B15-608E0F1CEA03}">
            <xm:f>NOT(ISERROR(SEARCH("TX:",W21)))</xm:f>
            <xm:f>"TX:"</xm:f>
            <x14:dxf>
              <fill>
                <patternFill>
                  <bgColor rgb="FFDDFAA8"/>
                </patternFill>
              </fill>
            </x14:dxf>
          </x14:cfRule>
          <x14:cfRule type="containsText" priority="6" stopIfTrue="1" operator="containsText" id="{60223270-57CA-4D60-BBF8-C3001B99E9B6}">
            <xm:f>NOT(ISERROR(SEARCH("WBN",W21)))</xm:f>
            <xm:f>"WBN"</xm:f>
            <x14:dxf>
              <fill>
                <patternFill>
                  <bgColor rgb="FFFEECF9"/>
                </patternFill>
              </fill>
            </x14:dxf>
          </x14:cfRule>
          <xm:sqref>W21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YTD NICU Admissions  SAMPLE</vt:lpstr>
    </vt:vector>
  </TitlesOfParts>
  <Company>Sutter Health Sacramento Sierra Region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M. Johnson</dc:creator>
  <cp:lastModifiedBy>Microsoft Office User</cp:lastModifiedBy>
  <cp:lastPrinted>2018-06-04T15:38:31Z</cp:lastPrinted>
  <dcterms:created xsi:type="dcterms:W3CDTF">2013-04-28T22:54:50Z</dcterms:created>
  <dcterms:modified xsi:type="dcterms:W3CDTF">2018-06-28T17:42:59Z</dcterms:modified>
</cp:coreProperties>
</file>